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 firstSheet="1" activeTab="1"/>
  </bookViews>
  <sheets>
    <sheet name="附件2" sheetId="1" state="hidden" r:id="rId1"/>
    <sheet name="Sheet2" sheetId="8" r:id="rId2"/>
  </sheets>
  <definedNames>
    <definedName name="_xlnm.Print_Titles" localSheetId="1">Sheet2!$3:$4</definedName>
  </definedNames>
  <calcPr calcId="144525" concurrentCalc="0"/>
</workbook>
</file>

<file path=xl/sharedStrings.xml><?xml version="1.0" encoding="utf-8"?>
<sst xmlns="http://schemas.openxmlformats.org/spreadsheetml/2006/main" count="117" uniqueCount="117">
  <si>
    <t>附件2：</t>
  </si>
  <si>
    <t>2018年中央支持地方高校改革发展资金整体绩效目标表</t>
  </si>
  <si>
    <t>（2018年度）</t>
  </si>
  <si>
    <t>专项名称</t>
  </si>
  <si>
    <t>中央主管部门</t>
  </si>
  <si>
    <t>资金情况
（万元）</t>
  </si>
  <si>
    <t>年度金额：</t>
  </si>
  <si>
    <t xml:space="preserve">其中：中央补助   </t>
  </si>
  <si>
    <t xml:space="preserve">地方资金   </t>
  </si>
  <si>
    <t>年度目标</t>
  </si>
  <si>
    <t>目标1：各省份地方公办普通本科高校生均拨款全省平均水平不低于12000元。
目标2：各省份地方公办普通本科高校预算拨款制度不断完善。
目标3：地方高校办学条件得到改善，办学质量得到提升，人才培养、科学研究、社会服务、文化传承创新等各方面水平不断提高，更好服务经济社会发展。
目标4：相关地方高校建设世界一流大学和一流学科取得进展，综合实力进一步提升，中西部优质高等教育资源进一步增加。</t>
  </si>
  <si>
    <t>绩效指标</t>
  </si>
  <si>
    <t>一级
指标</t>
  </si>
  <si>
    <t>二级指标</t>
  </si>
  <si>
    <t>三级指标</t>
  </si>
  <si>
    <t>指标值</t>
  </si>
  <si>
    <t>产出指标</t>
  </si>
  <si>
    <t>数量指标</t>
  </si>
  <si>
    <t>各省份生均拨款水平</t>
  </si>
  <si>
    <t>支持的学科数量</t>
  </si>
  <si>
    <t>支持的教学实验室数量</t>
  </si>
  <si>
    <t>支持的科研基地和实训中心数量</t>
  </si>
  <si>
    <t>支持的创新团队数量</t>
  </si>
  <si>
    <t>质量指标</t>
  </si>
  <si>
    <t>地方高校预算拨款制度</t>
  </si>
  <si>
    <t>地方高校基本办学条件</t>
  </si>
  <si>
    <t>教育部学科评估排第1或90分以上的地方高校学科数</t>
  </si>
  <si>
    <t>地方高校获得国家科学技术奖个数</t>
  </si>
  <si>
    <t>地方高校办学质量</t>
  </si>
  <si>
    <t>效益指标</t>
  </si>
  <si>
    <t>社会效益指标</t>
  </si>
  <si>
    <t>受益学校数</t>
  </si>
  <si>
    <t>受益学生数</t>
  </si>
  <si>
    <t>可持续影响
指标</t>
  </si>
  <si>
    <t>促进高校持续健康发展</t>
  </si>
  <si>
    <t>满意度指标</t>
  </si>
  <si>
    <t>服务对象
满意度指标</t>
  </si>
  <si>
    <t>地方高校满意度</t>
  </si>
  <si>
    <t>附件</t>
  </si>
  <si>
    <t>提前下达2026年特殊教育补助资金安排表</t>
  </si>
  <si>
    <t>单位：万元</t>
  </si>
  <si>
    <t>县区名称</t>
  </si>
  <si>
    <t>合计</t>
  </si>
  <si>
    <t>支持特殊教育学校扩容提质</t>
  </si>
  <si>
    <t>改善办学条件</t>
  </si>
  <si>
    <t>支持发展职业高中</t>
  </si>
  <si>
    <t>备注</t>
  </si>
  <si>
    <t>福建省合计</t>
  </si>
  <si>
    <t>福州市</t>
  </si>
  <si>
    <t>仓山区</t>
  </si>
  <si>
    <t>仓山区培智学校</t>
  </si>
  <si>
    <t>马尾区</t>
  </si>
  <si>
    <t>马尾区益智学校</t>
  </si>
  <si>
    <t>晋安区</t>
  </si>
  <si>
    <t>晋安区启智学校</t>
  </si>
  <si>
    <t>闽侯县</t>
  </si>
  <si>
    <t>闽侯县特殊教育学校</t>
  </si>
  <si>
    <t>罗源县</t>
  </si>
  <si>
    <t>罗源县特殊教育学校</t>
  </si>
  <si>
    <t>闽清县</t>
  </si>
  <si>
    <t>闽清县特殊教育学校</t>
  </si>
  <si>
    <t>福清市</t>
  </si>
  <si>
    <t>福清市特殊教育学校</t>
  </si>
  <si>
    <t>长乐区</t>
  </si>
  <si>
    <t>长乐区特殊教育学校</t>
  </si>
  <si>
    <t>莆田市</t>
  </si>
  <si>
    <t>城厢区</t>
  </si>
  <si>
    <t>城厢区特殊教育学校</t>
  </si>
  <si>
    <t>三明市</t>
  </si>
  <si>
    <t>三元区</t>
  </si>
  <si>
    <t>三元区特殊教育学校</t>
  </si>
  <si>
    <t>宁化县</t>
  </si>
  <si>
    <t>宁化县特殊教育学校</t>
  </si>
  <si>
    <t>沙县区</t>
  </si>
  <si>
    <t>沙县区特殊教育学校</t>
  </si>
  <si>
    <t>建宁县</t>
  </si>
  <si>
    <t>建宁县特殊教育学校</t>
  </si>
  <si>
    <t>泉州市</t>
  </si>
  <si>
    <t>丰泽区</t>
  </si>
  <si>
    <t>丰泽区特殊教育学校</t>
  </si>
  <si>
    <t>惠安县</t>
  </si>
  <si>
    <t>惠安县特殊教育学校</t>
  </si>
  <si>
    <t>晋江市</t>
  </si>
  <si>
    <t>晋江市特殊教育学校</t>
  </si>
  <si>
    <t>南安市</t>
  </si>
  <si>
    <t>南安市特殊教育学校</t>
  </si>
  <si>
    <t>漳州市</t>
  </si>
  <si>
    <t>芗城区</t>
  </si>
  <si>
    <t>漳州市芗城蓝天学校</t>
  </si>
  <si>
    <t>漳浦县</t>
  </si>
  <si>
    <t>漳浦县特殊教育学校</t>
  </si>
  <si>
    <t>诏安县</t>
  </si>
  <si>
    <t>诏安县阳光特殊教育学校</t>
  </si>
  <si>
    <t>南靖县</t>
  </si>
  <si>
    <t>南靖县特殊教育学校</t>
  </si>
  <si>
    <t>平和县</t>
  </si>
  <si>
    <t>平和县开智学校</t>
  </si>
  <si>
    <t>南平市</t>
  </si>
  <si>
    <t>延平区</t>
  </si>
  <si>
    <t>延平区开智学校</t>
  </si>
  <si>
    <t>松溪县</t>
  </si>
  <si>
    <t>松溪县特殊教育学校</t>
  </si>
  <si>
    <t>政和县</t>
  </si>
  <si>
    <t>政和县特殊教育学校</t>
  </si>
  <si>
    <t>邵武市</t>
  </si>
  <si>
    <t>邵武市特殊教育学校</t>
  </si>
  <si>
    <t>武夷山市</t>
  </si>
  <si>
    <t>武夷山市特殊教育学校</t>
  </si>
  <si>
    <t>龙岩市</t>
  </si>
  <si>
    <t>永定区</t>
  </si>
  <si>
    <t>永定区特殊教育学校</t>
  </si>
  <si>
    <t>上杭县</t>
  </si>
  <si>
    <t>上杭县特殊教育学校</t>
  </si>
  <si>
    <t>漳平市</t>
  </si>
  <si>
    <t>漳平市特殊教育学校</t>
  </si>
  <si>
    <t>平潭综合实验区</t>
  </si>
  <si>
    <t>平潭特殊教育学校</t>
  </si>
</sst>
</file>

<file path=xl/styles.xml><?xml version="1.0" encoding="utf-8"?>
<styleSheet xmlns="http://schemas.openxmlformats.org/spreadsheetml/2006/main">
  <numFmts count="5">
    <numFmt numFmtId="176" formatCode="0_);\(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黑体"/>
      <charset val="134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5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9" fillId="27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5" fillId="31" borderId="6" applyNumberFormat="0" applyAlignment="0" applyProtection="0">
      <alignment vertical="center"/>
    </xf>
    <xf numFmtId="0" fontId="32" fillId="27" borderId="7" applyNumberFormat="0" applyAlignment="0" applyProtection="0">
      <alignment vertical="center"/>
    </xf>
    <xf numFmtId="0" fontId="33" fillId="30" borderId="8" applyNumberFormat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0" borderId="0"/>
    <xf numFmtId="0" fontId="16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wrapText="1"/>
    </xf>
    <xf numFmtId="176" fontId="2" fillId="0" borderId="0" xfId="0" applyNumberFormat="1" applyFont="1" applyFill="1" applyBorder="1" applyAlignment="1">
      <alignment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176" fontId="3" fillId="0" borderId="0" xfId="0" applyNumberFormat="1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1" xfId="39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wrapText="1"/>
    </xf>
    <xf numFmtId="176" fontId="10" fillId="0" borderId="1" xfId="0" applyNumberFormat="1" applyFont="1" applyFill="1" applyBorder="1" applyAlignment="1">
      <alignment wrapText="1"/>
    </xf>
    <xf numFmtId="176" fontId="10" fillId="0" borderId="1" xfId="0" applyNumberFormat="1" applyFont="1" applyFill="1" applyBorder="1" applyAlignment="1">
      <alignment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  <xf numFmtId="176" fontId="12" fillId="0" borderId="0" xfId="39" applyNumberFormat="1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常规 19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13" workbookViewId="0">
      <selection activeCell="C9" sqref="C9:E9"/>
    </sheetView>
  </sheetViews>
  <sheetFormatPr defaultColWidth="9" defaultRowHeight="14.25" outlineLevelCol="4"/>
  <cols>
    <col min="1" max="1" width="4.25" customWidth="1"/>
    <col min="2" max="2" width="9.88333333333333" customWidth="1"/>
    <col min="3" max="3" width="20.3833333333333" customWidth="1"/>
    <col min="4" max="4" width="33.6333333333333" style="23" customWidth="1"/>
    <col min="5" max="5" width="19.6333333333333" customWidth="1"/>
  </cols>
  <sheetData>
    <row r="1" spans="1:2">
      <c r="A1" s="24" t="s">
        <v>0</v>
      </c>
      <c r="B1" s="24"/>
    </row>
    <row r="2" ht="18" spans="1:5">
      <c r="A2" s="25" t="s">
        <v>1</v>
      </c>
      <c r="B2" s="25"/>
      <c r="C2" s="25"/>
      <c r="D2" s="26"/>
      <c r="E2" s="25"/>
    </row>
    <row r="3" spans="1:5">
      <c r="A3" s="27" t="s">
        <v>2</v>
      </c>
      <c r="B3" s="27"/>
      <c r="C3" s="27"/>
      <c r="D3" s="28"/>
      <c r="E3" s="27"/>
    </row>
    <row r="4" ht="18" customHeight="1" spans="1:5">
      <c r="A4" s="29" t="s">
        <v>3</v>
      </c>
      <c r="B4" s="29"/>
      <c r="C4" s="29"/>
      <c r="D4" s="30"/>
      <c r="E4" s="29"/>
    </row>
    <row r="5" ht="18" customHeight="1" spans="1:5">
      <c r="A5" s="29" t="s">
        <v>4</v>
      </c>
      <c r="B5" s="29"/>
      <c r="C5" s="29"/>
      <c r="D5" s="30"/>
      <c r="E5" s="29"/>
    </row>
    <row r="6" ht="18" customHeight="1" spans="1:5">
      <c r="A6" s="30" t="s">
        <v>5</v>
      </c>
      <c r="B6" s="29"/>
      <c r="C6" s="31" t="s">
        <v>6</v>
      </c>
      <c r="D6" s="30"/>
      <c r="E6" s="29"/>
    </row>
    <row r="7" ht="18" customHeight="1" spans="1:5">
      <c r="A7" s="29"/>
      <c r="B7" s="29"/>
      <c r="C7" s="32" t="s">
        <v>7</v>
      </c>
      <c r="D7" s="30"/>
      <c r="E7" s="29"/>
    </row>
    <row r="8" ht="18" customHeight="1" spans="1:5">
      <c r="A8" s="29"/>
      <c r="B8" s="29"/>
      <c r="C8" s="32" t="s">
        <v>8</v>
      </c>
      <c r="D8" s="30"/>
      <c r="E8" s="29"/>
    </row>
    <row r="9" ht="118" customHeight="1" spans="1:5">
      <c r="A9" s="29" t="s">
        <v>9</v>
      </c>
      <c r="B9" s="29"/>
      <c r="C9" s="33" t="s">
        <v>10</v>
      </c>
      <c r="D9" s="33"/>
      <c r="E9" s="35"/>
    </row>
    <row r="10" ht="28.5" spans="1:5">
      <c r="A10" s="30" t="s">
        <v>11</v>
      </c>
      <c r="B10" s="30" t="s">
        <v>12</v>
      </c>
      <c r="C10" s="29" t="s">
        <v>13</v>
      </c>
      <c r="D10" s="30" t="s">
        <v>14</v>
      </c>
      <c r="E10" s="29" t="s">
        <v>15</v>
      </c>
    </row>
    <row r="11" ht="18" customHeight="1" spans="1:5">
      <c r="A11" s="30"/>
      <c r="B11" s="29" t="s">
        <v>16</v>
      </c>
      <c r="C11" s="29" t="s">
        <v>17</v>
      </c>
      <c r="D11" s="34" t="s">
        <v>18</v>
      </c>
      <c r="E11" s="31"/>
    </row>
    <row r="12" ht="18" customHeight="1" spans="1:5">
      <c r="A12" s="30"/>
      <c r="B12" s="29"/>
      <c r="C12" s="29"/>
      <c r="D12" s="34" t="s">
        <v>19</v>
      </c>
      <c r="E12" s="31"/>
    </row>
    <row r="13" ht="18" customHeight="1" spans="1:5">
      <c r="A13" s="30"/>
      <c r="B13" s="29"/>
      <c r="C13" s="29"/>
      <c r="D13" s="34" t="s">
        <v>20</v>
      </c>
      <c r="E13" s="31"/>
    </row>
    <row r="14" ht="18" customHeight="1" spans="1:5">
      <c r="A14" s="30"/>
      <c r="B14" s="29"/>
      <c r="C14" s="29"/>
      <c r="D14" s="34" t="s">
        <v>21</v>
      </c>
      <c r="E14" s="31"/>
    </row>
    <row r="15" ht="18" customHeight="1" spans="1:5">
      <c r="A15" s="30"/>
      <c r="B15" s="29"/>
      <c r="C15" s="29"/>
      <c r="D15" s="34" t="s">
        <v>22</v>
      </c>
      <c r="E15" s="31"/>
    </row>
    <row r="16" ht="18" customHeight="1" spans="1:5">
      <c r="A16" s="30"/>
      <c r="B16" s="29"/>
      <c r="C16" s="29" t="s">
        <v>23</v>
      </c>
      <c r="D16" s="34" t="s">
        <v>24</v>
      </c>
      <c r="E16" s="31"/>
    </row>
    <row r="17" ht="18" customHeight="1" spans="1:5">
      <c r="A17" s="30"/>
      <c r="B17" s="29"/>
      <c r="C17" s="29"/>
      <c r="D17" s="34" t="s">
        <v>25</v>
      </c>
      <c r="E17" s="31"/>
    </row>
    <row r="18" ht="28.5" spans="1:5">
      <c r="A18" s="30"/>
      <c r="B18" s="29"/>
      <c r="C18" s="29"/>
      <c r="D18" s="34" t="s">
        <v>26</v>
      </c>
      <c r="E18" s="31"/>
    </row>
    <row r="19" ht="18" customHeight="1" spans="1:5">
      <c r="A19" s="30"/>
      <c r="B19" s="29"/>
      <c r="C19" s="29"/>
      <c r="D19" s="34" t="s">
        <v>27</v>
      </c>
      <c r="E19" s="31"/>
    </row>
    <row r="20" ht="18" customHeight="1" spans="1:5">
      <c r="A20" s="30"/>
      <c r="B20" s="29"/>
      <c r="C20" s="29"/>
      <c r="D20" s="34" t="s">
        <v>28</v>
      </c>
      <c r="E20" s="31"/>
    </row>
    <row r="21" ht="18" customHeight="1" spans="1:5">
      <c r="A21" s="30"/>
      <c r="B21" s="29" t="s">
        <v>29</v>
      </c>
      <c r="C21" s="29" t="s">
        <v>30</v>
      </c>
      <c r="D21" s="34" t="s">
        <v>31</v>
      </c>
      <c r="E21" s="31"/>
    </row>
    <row r="22" ht="18" customHeight="1" spans="1:5">
      <c r="A22" s="30"/>
      <c r="B22" s="29"/>
      <c r="C22" s="29"/>
      <c r="D22" s="34" t="s">
        <v>32</v>
      </c>
      <c r="E22" s="31"/>
    </row>
    <row r="23" ht="28.5" spans="1:5">
      <c r="A23" s="30"/>
      <c r="B23" s="29"/>
      <c r="C23" s="30" t="s">
        <v>33</v>
      </c>
      <c r="D23" s="34" t="s">
        <v>34</v>
      </c>
      <c r="E23" s="31"/>
    </row>
    <row r="24" ht="28.5" spans="1:5">
      <c r="A24" s="30"/>
      <c r="B24" s="29" t="s">
        <v>35</v>
      </c>
      <c r="C24" s="30" t="s">
        <v>36</v>
      </c>
      <c r="D24" s="34" t="s">
        <v>37</v>
      </c>
      <c r="E24" s="31"/>
    </row>
  </sheetData>
  <mergeCells count="19">
    <mergeCell ref="A1:B1"/>
    <mergeCell ref="A2:E2"/>
    <mergeCell ref="A3:E3"/>
    <mergeCell ref="A4:B4"/>
    <mergeCell ref="C4:E4"/>
    <mergeCell ref="A5:B5"/>
    <mergeCell ref="C5:E5"/>
    <mergeCell ref="D6:E6"/>
    <mergeCell ref="D7:E7"/>
    <mergeCell ref="D8:E8"/>
    <mergeCell ref="A9:B9"/>
    <mergeCell ref="C9:E9"/>
    <mergeCell ref="A10:A24"/>
    <mergeCell ref="B11:B20"/>
    <mergeCell ref="B21:B23"/>
    <mergeCell ref="C11:C15"/>
    <mergeCell ref="C16:C20"/>
    <mergeCell ref="C21:C22"/>
    <mergeCell ref="A6:B8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4"/>
  <sheetViews>
    <sheetView tabSelected="1" workbookViewId="0">
      <selection activeCell="J13" sqref="J13"/>
    </sheetView>
  </sheetViews>
  <sheetFormatPr defaultColWidth="8.875" defaultRowHeight="15" customHeight="1"/>
  <cols>
    <col min="1" max="1" width="20.375" style="3" customWidth="1"/>
    <col min="2" max="2" width="9.875" style="3" customWidth="1"/>
    <col min="3" max="3" width="14.5" style="3" customWidth="1"/>
    <col min="4" max="4" width="9.5" style="4" customWidth="1"/>
    <col min="5" max="5" width="9.625" style="4" customWidth="1"/>
    <col min="6" max="6" width="26.3333333333333" style="1" customWidth="1"/>
    <col min="7" max="240" width="10.125" style="1" customWidth="1"/>
    <col min="241" max="16368" width="8.875" style="1"/>
    <col min="16369" max="16384" width="8.875" style="5"/>
  </cols>
  <sheetData>
    <row r="1" s="1" customFormat="1" ht="23" customHeight="1" spans="1:6">
      <c r="A1" s="6" t="s">
        <v>38</v>
      </c>
      <c r="B1" s="6"/>
      <c r="C1" s="6"/>
      <c r="D1" s="6"/>
      <c r="E1" s="6"/>
      <c r="F1" s="6"/>
    </row>
    <row r="2" s="1" customFormat="1" ht="41" customHeight="1" spans="1:6">
      <c r="A2" s="7" t="s">
        <v>39</v>
      </c>
      <c r="B2" s="7"/>
      <c r="C2" s="7"/>
      <c r="D2" s="7"/>
      <c r="E2" s="7"/>
      <c r="F2" s="7"/>
    </row>
    <row r="3" s="1" customFormat="1" customHeight="1" spans="1:6">
      <c r="A3" s="8" t="s">
        <v>40</v>
      </c>
      <c r="B3" s="8"/>
      <c r="C3" s="8"/>
      <c r="D3" s="8"/>
      <c r="E3" s="8"/>
      <c r="F3" s="8"/>
    </row>
    <row r="4" s="1" customFormat="1" ht="66" customHeight="1" spans="1:6">
      <c r="A4" s="9" t="s">
        <v>41</v>
      </c>
      <c r="B4" s="9" t="s">
        <v>42</v>
      </c>
      <c r="C4" s="9" t="s">
        <v>43</v>
      </c>
      <c r="D4" s="10" t="s">
        <v>44</v>
      </c>
      <c r="E4" s="10" t="s">
        <v>45</v>
      </c>
      <c r="F4" s="9" t="s">
        <v>46</v>
      </c>
    </row>
    <row r="5" s="1" customFormat="1" ht="22" customHeight="1" spans="1:6">
      <c r="A5" s="9" t="s">
        <v>47</v>
      </c>
      <c r="B5" s="9">
        <f>SUM(B6,B15,B22,B27,B17,B33,B39,B43)</f>
        <v>1566</v>
      </c>
      <c r="C5" s="9">
        <f>SUM(C6,C15,C22,C27,C17,C33,C39,C43)</f>
        <v>555</v>
      </c>
      <c r="D5" s="9">
        <f>SUM(D6,D15,D22,D27,D17,D33,D39,D43)</f>
        <v>512</v>
      </c>
      <c r="E5" s="9">
        <f>SUM(E6,E15,E22,E27,E17,E33,E39,E43)</f>
        <v>499</v>
      </c>
      <c r="F5" s="16"/>
    </row>
    <row r="6" s="1" customFormat="1" ht="22" customHeight="1" spans="1:6">
      <c r="A6" s="11" t="s">
        <v>48</v>
      </c>
      <c r="B6" s="11">
        <f>SUM(B7:B14)</f>
        <v>356</v>
      </c>
      <c r="C6" s="11">
        <f>SUM(C7:C14)</f>
        <v>110</v>
      </c>
      <c r="D6" s="11">
        <f>SUM(D7:D14)</f>
        <v>68</v>
      </c>
      <c r="E6" s="11">
        <f>SUM(E7:E14)</f>
        <v>178</v>
      </c>
      <c r="F6" s="17"/>
    </row>
    <row r="7" s="1" customFormat="1" ht="22" customHeight="1" spans="1:6">
      <c r="A7" s="12" t="s">
        <v>49</v>
      </c>
      <c r="B7" s="12">
        <f>SUM(C7:E7)</f>
        <v>42</v>
      </c>
      <c r="C7" s="12"/>
      <c r="D7" s="13"/>
      <c r="E7" s="13">
        <v>42</v>
      </c>
      <c r="F7" s="17" t="s">
        <v>50</v>
      </c>
    </row>
    <row r="8" s="1" customFormat="1" ht="22" customHeight="1" spans="1:6">
      <c r="A8" s="12" t="s">
        <v>51</v>
      </c>
      <c r="B8" s="12">
        <f t="shared" ref="B8:B43" si="0">SUM(C8:E8)</f>
        <v>110</v>
      </c>
      <c r="C8" s="12">
        <v>110</v>
      </c>
      <c r="D8" s="12"/>
      <c r="E8" s="12"/>
      <c r="F8" s="17" t="s">
        <v>52</v>
      </c>
    </row>
    <row r="9" s="1" customFormat="1" ht="22" customHeight="1" spans="1:24">
      <c r="A9" s="12" t="s">
        <v>53</v>
      </c>
      <c r="B9" s="12">
        <f t="shared" si="0"/>
        <v>31</v>
      </c>
      <c r="C9" s="12"/>
      <c r="D9" s="12"/>
      <c r="E9" s="13">
        <v>31</v>
      </c>
      <c r="F9" s="17" t="s">
        <v>54</v>
      </c>
      <c r="J9" s="19"/>
      <c r="K9" s="19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19"/>
    </row>
    <row r="10" s="1" customFormat="1" ht="22" customHeight="1" spans="1:24">
      <c r="A10" s="12" t="s">
        <v>55</v>
      </c>
      <c r="B10" s="12">
        <f t="shared" si="0"/>
        <v>34</v>
      </c>
      <c r="C10" s="12"/>
      <c r="D10" s="12"/>
      <c r="E10" s="13">
        <v>34</v>
      </c>
      <c r="F10" s="17" t="s">
        <v>56</v>
      </c>
      <c r="J10" s="21"/>
      <c r="K10" s="21"/>
      <c r="L10" s="22"/>
      <c r="M10" s="22"/>
      <c r="N10" s="22"/>
      <c r="O10" s="22"/>
      <c r="P10" s="22"/>
      <c r="Q10" s="3"/>
      <c r="R10" s="22"/>
      <c r="S10" s="22"/>
      <c r="T10" s="22"/>
      <c r="U10" s="22"/>
      <c r="V10" s="20"/>
      <c r="W10" s="22"/>
      <c r="X10" s="19"/>
    </row>
    <row r="11" s="1" customFormat="1" ht="22" customHeight="1" spans="1:6">
      <c r="A11" s="12" t="s">
        <v>57</v>
      </c>
      <c r="B11" s="12">
        <f t="shared" si="0"/>
        <v>35</v>
      </c>
      <c r="C11" s="12"/>
      <c r="D11" s="13">
        <v>35</v>
      </c>
      <c r="E11" s="12"/>
      <c r="F11" s="17" t="s">
        <v>58</v>
      </c>
    </row>
    <row r="12" s="1" customFormat="1" ht="22" customHeight="1" spans="1:6">
      <c r="A12" s="12" t="s">
        <v>59</v>
      </c>
      <c r="B12" s="12">
        <f t="shared" si="0"/>
        <v>33</v>
      </c>
      <c r="C12" s="12"/>
      <c r="D12" s="13">
        <v>33</v>
      </c>
      <c r="E12" s="12"/>
      <c r="F12" s="17" t="s">
        <v>60</v>
      </c>
    </row>
    <row r="13" s="1" customFormat="1" ht="22" customHeight="1" spans="1:6">
      <c r="A13" s="12" t="s">
        <v>61</v>
      </c>
      <c r="B13" s="12">
        <f t="shared" si="0"/>
        <v>37</v>
      </c>
      <c r="C13" s="12"/>
      <c r="D13" s="12"/>
      <c r="E13" s="13">
        <v>37</v>
      </c>
      <c r="F13" s="17" t="s">
        <v>62</v>
      </c>
    </row>
    <row r="14" s="1" customFormat="1" ht="22" customHeight="1" spans="1:6">
      <c r="A14" s="12" t="s">
        <v>63</v>
      </c>
      <c r="B14" s="12">
        <f t="shared" si="0"/>
        <v>34</v>
      </c>
      <c r="C14" s="12"/>
      <c r="D14" s="13"/>
      <c r="E14" s="13">
        <v>34</v>
      </c>
      <c r="F14" s="17" t="s">
        <v>64</v>
      </c>
    </row>
    <row r="15" s="1" customFormat="1" ht="22" customHeight="1" spans="1:6">
      <c r="A15" s="9" t="s">
        <v>65</v>
      </c>
      <c r="B15" s="9">
        <f>SUM(B16)</f>
        <v>140</v>
      </c>
      <c r="C15" s="9">
        <f>SUM(C16)</f>
        <v>140</v>
      </c>
      <c r="D15" s="9">
        <f>SUM(D16)</f>
        <v>0</v>
      </c>
      <c r="E15" s="9">
        <f>SUM(E16)</f>
        <v>0</v>
      </c>
      <c r="F15" s="17"/>
    </row>
    <row r="16" s="1" customFormat="1" ht="22" customHeight="1" spans="1:24">
      <c r="A16" s="12" t="s">
        <v>66</v>
      </c>
      <c r="B16" s="12">
        <f t="shared" si="0"/>
        <v>140</v>
      </c>
      <c r="C16" s="12">
        <v>140</v>
      </c>
      <c r="D16" s="12"/>
      <c r="E16" s="12"/>
      <c r="F16" s="17" t="s">
        <v>67</v>
      </c>
      <c r="J16" s="19"/>
      <c r="K16" s="19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19"/>
    </row>
    <row r="17" s="1" customFormat="1" ht="22" customHeight="1" spans="1:6">
      <c r="A17" s="9" t="s">
        <v>68</v>
      </c>
      <c r="B17" s="9">
        <f>SUM(B18:B21)</f>
        <v>240</v>
      </c>
      <c r="C17" s="9">
        <f>SUM(C18:C21)</f>
        <v>140</v>
      </c>
      <c r="D17" s="9">
        <f>SUM(D18:D21)</f>
        <v>67</v>
      </c>
      <c r="E17" s="9">
        <f>SUM(E18:E21)</f>
        <v>33</v>
      </c>
      <c r="F17" s="17"/>
    </row>
    <row r="18" s="1" customFormat="1" ht="22" customHeight="1" spans="1:6">
      <c r="A18" s="12" t="s">
        <v>69</v>
      </c>
      <c r="B18" s="12">
        <f t="shared" si="0"/>
        <v>140</v>
      </c>
      <c r="C18" s="12">
        <v>140</v>
      </c>
      <c r="D18" s="13"/>
      <c r="E18" s="12"/>
      <c r="F18" s="17" t="s">
        <v>70</v>
      </c>
    </row>
    <row r="19" s="1" customFormat="1" ht="22" customHeight="1" spans="1:6">
      <c r="A19" s="12" t="s">
        <v>71</v>
      </c>
      <c r="B19" s="12">
        <f t="shared" si="0"/>
        <v>33</v>
      </c>
      <c r="C19" s="12"/>
      <c r="D19" s="13"/>
      <c r="E19" s="13">
        <v>33</v>
      </c>
      <c r="F19" s="17" t="s">
        <v>72</v>
      </c>
    </row>
    <row r="20" s="1" customFormat="1" ht="22" customHeight="1" spans="1:6">
      <c r="A20" s="12" t="s">
        <v>73</v>
      </c>
      <c r="B20" s="12">
        <f t="shared" si="0"/>
        <v>35</v>
      </c>
      <c r="C20" s="12"/>
      <c r="D20" s="13">
        <v>35</v>
      </c>
      <c r="E20" s="12"/>
      <c r="F20" s="17" t="s">
        <v>74</v>
      </c>
    </row>
    <row r="21" s="1" customFormat="1" ht="22" customHeight="1" spans="1:6">
      <c r="A21" s="12" t="s">
        <v>75</v>
      </c>
      <c r="B21" s="12">
        <f t="shared" si="0"/>
        <v>32</v>
      </c>
      <c r="C21" s="12"/>
      <c r="D21" s="13">
        <v>32</v>
      </c>
      <c r="E21" s="12"/>
      <c r="F21" s="17" t="s">
        <v>76</v>
      </c>
    </row>
    <row r="22" s="1" customFormat="1" ht="22" customHeight="1" spans="1:6">
      <c r="A22" s="9" t="s">
        <v>77</v>
      </c>
      <c r="B22" s="9">
        <f>SUM(B23:B26)</f>
        <v>322</v>
      </c>
      <c r="C22" s="9">
        <f>SUM(C23:C26)</f>
        <v>165</v>
      </c>
      <c r="D22" s="9">
        <f>SUM(D23:D26)</f>
        <v>0</v>
      </c>
      <c r="E22" s="9">
        <f>SUM(E23:E26)</f>
        <v>157</v>
      </c>
      <c r="F22" s="17"/>
    </row>
    <row r="23" s="1" customFormat="1" ht="22" customHeight="1" spans="1:6">
      <c r="A23" s="12" t="s">
        <v>78</v>
      </c>
      <c r="B23" s="12">
        <f t="shared" si="0"/>
        <v>165</v>
      </c>
      <c r="C23" s="12">
        <v>165</v>
      </c>
      <c r="D23" s="12"/>
      <c r="E23" s="12"/>
      <c r="F23" s="17" t="s">
        <v>79</v>
      </c>
    </row>
    <row r="24" s="1" customFormat="1" ht="22" customHeight="1" spans="1:6">
      <c r="A24" s="12" t="s">
        <v>80</v>
      </c>
      <c r="B24" s="12">
        <f t="shared" si="0"/>
        <v>40</v>
      </c>
      <c r="C24" s="12"/>
      <c r="D24" s="12"/>
      <c r="E24" s="13">
        <v>40</v>
      </c>
      <c r="F24" s="17" t="s">
        <v>81</v>
      </c>
    </row>
    <row r="25" s="1" customFormat="1" ht="22" customHeight="1" spans="1:6">
      <c r="A25" s="12" t="s">
        <v>82</v>
      </c>
      <c r="B25" s="12">
        <f t="shared" si="0"/>
        <v>58</v>
      </c>
      <c r="C25" s="12"/>
      <c r="D25" s="12"/>
      <c r="E25" s="13">
        <v>58</v>
      </c>
      <c r="F25" s="17" t="s">
        <v>83</v>
      </c>
    </row>
    <row r="26" s="1" customFormat="1" ht="22" customHeight="1" spans="1:6">
      <c r="A26" s="12" t="s">
        <v>84</v>
      </c>
      <c r="B26" s="12">
        <f t="shared" si="0"/>
        <v>59</v>
      </c>
      <c r="C26" s="12"/>
      <c r="D26" s="12"/>
      <c r="E26" s="13">
        <v>59</v>
      </c>
      <c r="F26" s="17" t="s">
        <v>85</v>
      </c>
    </row>
    <row r="27" s="1" customFormat="1" ht="22" customHeight="1" spans="1:6">
      <c r="A27" s="9" t="s">
        <v>86</v>
      </c>
      <c r="B27" s="9">
        <f>SUM(B28:B32)</f>
        <v>176</v>
      </c>
      <c r="C27" s="9">
        <f>SUM(C28:C32)</f>
        <v>0</v>
      </c>
      <c r="D27" s="9">
        <f>SUM(D28:D32)</f>
        <v>78</v>
      </c>
      <c r="E27" s="9">
        <f>SUM(E28:E32)</f>
        <v>98</v>
      </c>
      <c r="F27" s="17"/>
    </row>
    <row r="28" s="1" customFormat="1" ht="22" customHeight="1" spans="1:6">
      <c r="A28" s="12" t="s">
        <v>87</v>
      </c>
      <c r="B28" s="12">
        <f t="shared" si="0"/>
        <v>47</v>
      </c>
      <c r="C28" s="12"/>
      <c r="D28" s="13">
        <v>47</v>
      </c>
      <c r="E28" s="12"/>
      <c r="F28" s="17" t="s">
        <v>88</v>
      </c>
    </row>
    <row r="29" s="1" customFormat="1" ht="22" customHeight="1" spans="1:6">
      <c r="A29" s="12" t="s">
        <v>89</v>
      </c>
      <c r="B29" s="12">
        <f t="shared" si="0"/>
        <v>35</v>
      </c>
      <c r="C29" s="12"/>
      <c r="D29" s="13"/>
      <c r="E29" s="13">
        <v>35</v>
      </c>
      <c r="F29" s="17" t="s">
        <v>90</v>
      </c>
    </row>
    <row r="30" s="1" customFormat="1" ht="22" customHeight="1" spans="1:6">
      <c r="A30" s="12" t="s">
        <v>91</v>
      </c>
      <c r="B30" s="12">
        <f t="shared" si="0"/>
        <v>30</v>
      </c>
      <c r="C30" s="12"/>
      <c r="D30" s="13"/>
      <c r="E30" s="13">
        <v>30</v>
      </c>
      <c r="F30" s="17" t="s">
        <v>92</v>
      </c>
    </row>
    <row r="31" s="1" customFormat="1" ht="22" customHeight="1" spans="1:6">
      <c r="A31" s="12" t="s">
        <v>93</v>
      </c>
      <c r="B31" s="12">
        <f t="shared" si="0"/>
        <v>31</v>
      </c>
      <c r="C31" s="12"/>
      <c r="D31" s="13">
        <v>31</v>
      </c>
      <c r="E31" s="12"/>
      <c r="F31" s="17" t="s">
        <v>94</v>
      </c>
    </row>
    <row r="32" s="1" customFormat="1" ht="22" customHeight="1" spans="1:6">
      <c r="A32" s="12" t="s">
        <v>95</v>
      </c>
      <c r="B32" s="12">
        <f t="shared" si="0"/>
        <v>33</v>
      </c>
      <c r="C32" s="12"/>
      <c r="D32" s="13"/>
      <c r="E32" s="13">
        <v>33</v>
      </c>
      <c r="F32" s="17" t="s">
        <v>96</v>
      </c>
    </row>
    <row r="33" s="1" customFormat="1" ht="22" customHeight="1" spans="1:6">
      <c r="A33" s="9" t="s">
        <v>97</v>
      </c>
      <c r="B33" s="9">
        <f>SUM(B34:B38)</f>
        <v>163</v>
      </c>
      <c r="C33" s="9">
        <f>SUM(C34:C38)</f>
        <v>0</v>
      </c>
      <c r="D33" s="9">
        <f>SUM(D34:D38)</f>
        <v>130</v>
      </c>
      <c r="E33" s="9">
        <f>SUM(E34:E38)</f>
        <v>33</v>
      </c>
      <c r="F33" s="17"/>
    </row>
    <row r="34" s="1" customFormat="1" ht="22" customHeight="1" spans="1:6">
      <c r="A34" s="12" t="s">
        <v>98</v>
      </c>
      <c r="B34" s="12">
        <f t="shared" si="0"/>
        <v>33</v>
      </c>
      <c r="C34" s="12"/>
      <c r="D34" s="13"/>
      <c r="E34" s="13">
        <v>33</v>
      </c>
      <c r="F34" s="17" t="s">
        <v>99</v>
      </c>
    </row>
    <row r="35" s="1" customFormat="1" ht="22" customHeight="1" spans="1:6">
      <c r="A35" s="12" t="s">
        <v>100</v>
      </c>
      <c r="B35" s="12">
        <f t="shared" si="0"/>
        <v>32</v>
      </c>
      <c r="C35" s="12"/>
      <c r="D35" s="13">
        <v>32</v>
      </c>
      <c r="E35" s="12"/>
      <c r="F35" s="17" t="s">
        <v>101</v>
      </c>
    </row>
    <row r="36" s="1" customFormat="1" ht="22" customHeight="1" spans="1:6">
      <c r="A36" s="12" t="s">
        <v>102</v>
      </c>
      <c r="B36" s="12">
        <f t="shared" si="0"/>
        <v>33</v>
      </c>
      <c r="C36" s="12"/>
      <c r="D36" s="13">
        <v>33</v>
      </c>
      <c r="E36" s="12"/>
      <c r="F36" s="17" t="s">
        <v>103</v>
      </c>
    </row>
    <row r="37" s="1" customFormat="1" ht="22" customHeight="1" spans="1:6">
      <c r="A37" s="12" t="s">
        <v>104</v>
      </c>
      <c r="B37" s="12">
        <f t="shared" si="0"/>
        <v>32</v>
      </c>
      <c r="C37" s="12"/>
      <c r="D37" s="13">
        <v>32</v>
      </c>
      <c r="E37" s="12"/>
      <c r="F37" s="17" t="s">
        <v>105</v>
      </c>
    </row>
    <row r="38" s="1" customFormat="1" ht="22" customHeight="1" spans="1:6">
      <c r="A38" s="12" t="s">
        <v>106</v>
      </c>
      <c r="B38" s="12">
        <f t="shared" si="0"/>
        <v>33</v>
      </c>
      <c r="C38" s="12"/>
      <c r="D38" s="13">
        <v>33</v>
      </c>
      <c r="E38" s="12"/>
      <c r="F38" s="17" t="s">
        <v>107</v>
      </c>
    </row>
    <row r="39" s="1" customFormat="1" ht="22" customHeight="1" spans="1:6">
      <c r="A39" s="9" t="s">
        <v>108</v>
      </c>
      <c r="B39" s="9">
        <f>SUM(B40:B42)</f>
        <v>129</v>
      </c>
      <c r="C39" s="9">
        <f>SUM(C40:C42)</f>
        <v>0</v>
      </c>
      <c r="D39" s="9">
        <f>SUM(D40:D42)</f>
        <v>129</v>
      </c>
      <c r="E39" s="9">
        <f>SUM(E40:E42)</f>
        <v>0</v>
      </c>
      <c r="F39" s="17"/>
    </row>
    <row r="40" s="1" customFormat="1" ht="22" customHeight="1" spans="1:6">
      <c r="A40" s="12" t="s">
        <v>109</v>
      </c>
      <c r="B40" s="12">
        <f t="shared" si="0"/>
        <v>46</v>
      </c>
      <c r="C40" s="12"/>
      <c r="D40" s="13">
        <v>46</v>
      </c>
      <c r="E40" s="12"/>
      <c r="F40" s="17" t="s">
        <v>110</v>
      </c>
    </row>
    <row r="41" s="1" customFormat="1" ht="22" customHeight="1" spans="1:6">
      <c r="A41" s="14" t="s">
        <v>111</v>
      </c>
      <c r="B41" s="12">
        <f t="shared" si="0"/>
        <v>46</v>
      </c>
      <c r="C41" s="14"/>
      <c r="D41" s="13">
        <v>46</v>
      </c>
      <c r="E41" s="18"/>
      <c r="F41" s="17" t="s">
        <v>112</v>
      </c>
    </row>
    <row r="42" s="2" customFormat="1" ht="22" customHeight="1" spans="1:6">
      <c r="A42" s="12" t="s">
        <v>113</v>
      </c>
      <c r="B42" s="12">
        <f t="shared" si="0"/>
        <v>37</v>
      </c>
      <c r="C42" s="12"/>
      <c r="D42" s="13">
        <v>37</v>
      </c>
      <c r="E42" s="12"/>
      <c r="F42" s="17" t="s">
        <v>114</v>
      </c>
    </row>
    <row r="43" s="1" customFormat="1" ht="22" customHeight="1" spans="1:6">
      <c r="A43" s="9" t="s">
        <v>115</v>
      </c>
      <c r="B43" s="9">
        <f t="shared" si="0"/>
        <v>40</v>
      </c>
      <c r="C43" s="9"/>
      <c r="D43" s="10">
        <v>40</v>
      </c>
      <c r="E43" s="10"/>
      <c r="F43" s="17" t="s">
        <v>116</v>
      </c>
    </row>
    <row r="44" s="1" customFormat="1" customHeight="1" spans="1:3">
      <c r="A44" s="15"/>
      <c r="B44" s="15"/>
      <c r="C44" s="15"/>
    </row>
  </sheetData>
  <mergeCells count="3">
    <mergeCell ref="A1:F1"/>
    <mergeCell ref="A2:F2"/>
    <mergeCell ref="A3:F3"/>
  </mergeCells>
  <pageMargins left="0.590277777777778" right="0.354166666666667" top="0.393055555555556" bottom="0.432638888888889" header="0.156944444444444" footer="0.196527777777778"/>
  <pageSetup paperSize="9" firstPageNumber="3" orientation="portrait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陈锋</cp:lastModifiedBy>
  <dcterms:created xsi:type="dcterms:W3CDTF">2018-08-16T10:48:00Z</dcterms:created>
  <dcterms:modified xsi:type="dcterms:W3CDTF">2025-12-31T17:27:37Z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A268F16104464E5C98B61834E51909FB</vt:lpwstr>
  </property>
</Properties>
</file>