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附件1" sheetId="1" r:id="rId1"/>
    <sheet name="附件2" sheetId="2" r:id="rId2"/>
  </sheets>
  <definedNames>
    <definedName name="_xlnm._FilterDatabase" localSheetId="0" hidden="1">附件1!$A$4:$B$74</definedName>
    <definedName name="_xlnm.Print_Titles" localSheetId="0">附件1!$4:$4</definedName>
  </definedNames>
  <calcPr calcId="144525"/>
</workbook>
</file>

<file path=xl/sharedStrings.xml><?xml version="1.0" encoding="utf-8"?>
<sst xmlns="http://schemas.openxmlformats.org/spreadsheetml/2006/main" count="160" uniqueCount="155">
  <si>
    <t>附件1</t>
  </si>
  <si>
    <t>提前下达2023年中小学校舍安全保障长效
机制专项补助资金安排表</t>
  </si>
  <si>
    <t>单位：万元</t>
  </si>
  <si>
    <t>市、县（区）名称</t>
  </si>
  <si>
    <t>中央资金</t>
  </si>
  <si>
    <t>全省合计</t>
  </si>
  <si>
    <t>福州市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</si>
  <si>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</si>
  <si>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</si>
  <si>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</si>
  <si>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</si>
  <si>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</si>
  <si>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</si>
  <si>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</si>
  <si>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</si>
  <si>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</si>
  <si>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</si>
  <si>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</si>
  <si>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</si>
  <si>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</si>
  <si>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</si>
  <si>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</si>
  <si>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</si>
  <si>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</si>
  <si>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</si>
  <si>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</si>
  <si>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</t>
  </si>
  <si>
    <t>三元区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</si>
  <si>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</si>
  <si>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</si>
  <si>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</si>
  <si>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</si>
  <si>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</si>
  <si>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</si>
  <si>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</si>
  <si>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</si>
  <si>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</si>
  <si>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</si>
  <si>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</si>
  <si>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</si>
  <si>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</si>
  <si>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</si>
  <si>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</si>
  <si>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</si>
  <si>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</si>
  <si>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</si>
  <si>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</si>
  <si>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</si>
  <si>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</si>
  <si>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</si>
  <si>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</si>
  <si>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龙文区</t>
  </si>
  <si>
    <t>云霄县</t>
  </si>
  <si>
    <t>漳浦县</t>
  </si>
  <si>
    <t>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</si>
  <si>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</si>
  <si>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</si>
  <si>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</si>
  <si>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</si>
  <si>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</si>
  <si>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</si>
  <si>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</si>
  <si>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漳州高新技术产业开发区</t>
  </si>
  <si>
    <t>常山开发区</t>
  </si>
  <si>
    <t>招商局经济技术开发区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</si>
  <si>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</si>
  <si>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</si>
  <si>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</si>
  <si>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</si>
  <si>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</si>
  <si>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</si>
  <si>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</si>
  <si>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</si>
  <si>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</si>
  <si>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</si>
  <si>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</si>
  <si>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</si>
  <si>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</si>
  <si>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</si>
  <si>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</si>
  <si>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</si>
  <si>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</si>
  <si>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</si>
  <si>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</si>
  <si>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</si>
  <si>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</si>
  <si>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</si>
  <si>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</si>
  <si>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</si>
  <si>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</si>
  <si>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</si>
  <si>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</si>
  <si>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</si>
  <si>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</si>
  <si>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</si>
  <si>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</si>
  <si>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附件2</t>
  </si>
  <si>
    <t>提前下达2023年中小学校舍安全保障长效机制专项资金项目批复表</t>
  </si>
  <si>
    <t>县（市、区）名称</t>
  </si>
  <si>
    <t>学校情况</t>
  </si>
  <si>
    <t>安排项目情况</t>
  </si>
  <si>
    <t>规划资金投入（万元）</t>
  </si>
  <si>
    <t>备注</t>
  </si>
  <si>
    <t>学校代码</t>
  </si>
  <si>
    <t>学校名称</t>
  </si>
  <si>
    <t>办学类型</t>
  </si>
  <si>
    <t>城乡分类（城市/农村）</t>
  </si>
  <si>
    <t>在校生数（人）</t>
  </si>
  <si>
    <t>班级数（个)</t>
  </si>
  <si>
    <t>现有校舍面积（㎡）</t>
  </si>
  <si>
    <t>建设项目名称</t>
  </si>
  <si>
    <t>规划建设校舍面积（㎡）</t>
  </si>
  <si>
    <t>建设性质</t>
  </si>
  <si>
    <t>按发改部门规定是否应立项（是/否）</t>
  </si>
  <si>
    <t>立项批文</t>
  </si>
  <si>
    <t>设计应达到抗震设防烈度（下拉菜单选择）</t>
  </si>
  <si>
    <t>（预计）开工时间</t>
  </si>
  <si>
    <t>项目进展情况（下拉菜单选择）</t>
  </si>
  <si>
    <t>拟拆除建筑物名称</t>
  </si>
  <si>
    <t>拟拆除建筑物房屋安全(抗震)鉴定情况</t>
  </si>
  <si>
    <t>拟拆除建筑物单体建筑面积（㎡）</t>
  </si>
  <si>
    <t>拟新增加学额（个）</t>
  </si>
  <si>
    <t>合计</t>
  </si>
  <si>
    <t>本次下达补助资金安排</t>
  </si>
  <si>
    <t>省发展改革委等其他部门安排</t>
  </si>
  <si>
    <t>省教育厅、财政厅其他资金安排</t>
  </si>
  <si>
    <t>市级资金</t>
  </si>
  <si>
    <t>县级资金</t>
  </si>
  <si>
    <t>其他资金（学校自筹、捐赠等）</t>
  </si>
  <si>
    <t>小计</t>
  </si>
  <si>
    <t>省级资金</t>
  </si>
  <si>
    <t>甲</t>
  </si>
  <si>
    <t>20=21+24+25+26+27+28</t>
  </si>
  <si>
    <t>21=22+23</t>
  </si>
  <si>
    <t>**县小计</t>
  </si>
  <si>
    <t>2135******</t>
  </si>
  <si>
    <t>XX小学</t>
  </si>
  <si>
    <t>小学</t>
  </si>
  <si>
    <t>农村</t>
  </si>
  <si>
    <t>3135******</t>
  </si>
  <si>
    <t>XX初级中学</t>
  </si>
  <si>
    <t>初级中学</t>
  </si>
  <si>
    <t>…</t>
  </si>
  <si>
    <t>教育部门（盖章）</t>
  </si>
  <si>
    <t>审核人：</t>
  </si>
  <si>
    <t>财政部门（盖章）</t>
  </si>
  <si>
    <t>经办人：</t>
  </si>
  <si>
    <t>联系电话：</t>
  </si>
  <si>
    <t>备注：</t>
  </si>
  <si>
    <t>１.学校代码及名称按最新事业统计学校代码（10位数）及名称规范填写，一个学校多个项目的按每个单体建筑一行填写。</t>
  </si>
  <si>
    <t>2.办学类型分：小学、初级中学、九年一贯制学校、高级中学、完全中学、十二年一贯制学校。</t>
  </si>
  <si>
    <t>3.城乡分类分为城市和农村两类。国家统计局最新版本的《统计用区划代码》中的第5-6位（区县代码）为01-20且《统计用城乡划分代码》中的第13-15位（城乡分类代码）为111的主城区为城市，其他地区为农村。</t>
  </si>
  <si>
    <t>4.本表第9列只填报校舍面积，附属设施建设规模在备注栏说明。</t>
  </si>
  <si>
    <t>5.建设性质：分为重建、抗震加固、改扩建、维修改造。</t>
  </si>
  <si>
    <t>6.本表第24栏、25栏填报资金，应在备注栏说明下达资金文件名和文号。</t>
  </si>
</sst>
</file>

<file path=xl/styles.xml><?xml version="1.0" encoding="utf-8"?>
<styleSheet xmlns="http://schemas.openxmlformats.org/spreadsheetml/2006/main">
  <numFmts count="5">
    <numFmt numFmtId="176" formatCode="0_ ;[Red]\-0\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name val="仿宋"/>
      <charset val="134"/>
    </font>
    <font>
      <u/>
      <sz val="11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仿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name val="CESI黑体-GB13000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6" fillId="8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35" fillId="7" borderId="12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30" fillId="19" borderId="12" applyNumberFormat="false" applyAlignment="false" applyProtection="false">
      <alignment vertical="center"/>
    </xf>
    <xf numFmtId="0" fontId="24" fillId="7" borderId="10" applyNumberFormat="false" applyAlignment="false" applyProtection="false">
      <alignment vertical="center"/>
    </xf>
    <xf numFmtId="0" fontId="32" fillId="27" borderId="14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0" fillId="3" borderId="7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8" fillId="13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31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/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7" fillId="0" borderId="0" xfId="0" applyFont="true" applyFill="true" applyBorder="true" applyAlignment="true">
      <alignment horizontal="left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/>
    <xf numFmtId="0" fontId="10" fillId="0" borderId="0" xfId="0" applyFont="true" applyFill="true" applyAlignment="true">
      <alignment horizontal="center" vertical="center"/>
    </xf>
    <xf numFmtId="0" fontId="11" fillId="0" borderId="0" xfId="0" applyFont="true" applyFill="true" applyAlignment="true">
      <alignment horizontal="center" vertical="center"/>
    </xf>
    <xf numFmtId="0" fontId="1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left" vertical="center" wrapText="true"/>
    </xf>
    <xf numFmtId="176" fontId="12" fillId="0" borderId="0" xfId="0" applyNumberFormat="true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13" fillId="0" borderId="0" xfId="0" applyFont="true" applyFill="true" applyAlignment="true">
      <alignment vertical="center"/>
    </xf>
    <xf numFmtId="0" fontId="14" fillId="0" borderId="0" xfId="0" applyFont="true" applyFill="true" applyAlignment="true">
      <alignment horizontal="right" vertical="center"/>
    </xf>
    <xf numFmtId="0" fontId="15" fillId="0" borderId="0" xfId="0" applyFont="true" applyFill="true" applyAlignment="true">
      <alignment vertical="center"/>
    </xf>
    <xf numFmtId="0" fontId="16" fillId="0" borderId="1" xfId="0" applyFont="true" applyFill="true" applyBorder="true" applyAlignment="true">
      <alignment horizontal="center" vertical="center" wrapText="true"/>
    </xf>
    <xf numFmtId="176" fontId="16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176" fontId="17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95"/>
  <sheetViews>
    <sheetView tabSelected="1" workbookViewId="0">
      <selection activeCell="B85" sqref="B85"/>
    </sheetView>
  </sheetViews>
  <sheetFormatPr defaultColWidth="9" defaultRowHeight="14.25" outlineLevelCol="2"/>
  <cols>
    <col min="1" max="1" width="45.0083333333333" style="24" customWidth="true"/>
    <col min="2" max="2" width="42.5666666666667" style="24" customWidth="true"/>
    <col min="3" max="16384" width="9" style="24"/>
  </cols>
  <sheetData>
    <row r="1" ht="18" spans="1:3">
      <c r="A1" s="25" t="s">
        <v>0</v>
      </c>
      <c r="B1" s="26"/>
      <c r="C1" s="27"/>
    </row>
    <row r="2" ht="51" customHeight="true" spans="1:3">
      <c r="A2" s="5" t="s">
        <v>1</v>
      </c>
      <c r="B2" s="28"/>
      <c r="C2" s="29"/>
    </row>
    <row r="3" spans="1:3">
      <c r="A3" s="30" t="s">
        <v>2</v>
      </c>
      <c r="B3" s="30"/>
      <c r="C3" s="31"/>
    </row>
    <row r="4" s="22" customFormat="true" ht="20" customHeight="true" spans="1:2">
      <c r="A4" s="32" t="s">
        <v>3</v>
      </c>
      <c r="B4" s="33" t="s">
        <v>4</v>
      </c>
    </row>
    <row r="5" s="22" customFormat="true" ht="15.75" spans="1:2">
      <c r="A5" s="34" t="s">
        <v>5</v>
      </c>
      <c r="B5" s="35">
        <f>B6+B18+B26+B38+B49+B66+B77+B85+B95</f>
        <v>45180</v>
      </c>
    </row>
    <row r="6" s="23" customFormat="true" ht="15.75" spans="1:2">
      <c r="A6" s="36" t="s">
        <v>6</v>
      </c>
      <c r="B6" s="36">
        <f>SUM(B7:B17)</f>
        <v>4092</v>
      </c>
    </row>
    <row r="7" s="23" customFormat="true" ht="15.75" spans="1:2">
      <c r="A7" s="37" t="s">
        <v>7</v>
      </c>
      <c r="B7" s="38">
        <v>249</v>
      </c>
    </row>
    <row r="8" s="23" customFormat="true" ht="15.75" spans="1:2">
      <c r="A8" s="37" t="s">
        <v>8</v>
      </c>
      <c r="B8" s="38">
        <v>105</v>
      </c>
    </row>
    <row r="9" s="23" customFormat="true" ht="15.75" spans="1:2">
      <c r="A9" s="37" t="s">
        <v>9</v>
      </c>
      <c r="B9" s="38">
        <v>140</v>
      </c>
    </row>
    <row r="10" s="23" customFormat="true" ht="15.75" spans="1:2">
      <c r="A10" s="37" t="s">
        <v>10</v>
      </c>
      <c r="B10" s="38">
        <v>439</v>
      </c>
    </row>
    <row r="11" s="23" customFormat="true" ht="15.75" spans="1:2">
      <c r="A11" s="37" t="s">
        <v>11</v>
      </c>
      <c r="B11" s="38">
        <v>622</v>
      </c>
    </row>
    <row r="12" s="23" customFormat="true" ht="15.75" spans="1:2">
      <c r="A12" s="37" t="s">
        <v>12</v>
      </c>
      <c r="B12" s="38">
        <v>257</v>
      </c>
    </row>
    <row r="13" s="23" customFormat="true" ht="15.75" spans="1:2">
      <c r="A13" s="37" t="s">
        <v>13</v>
      </c>
      <c r="B13" s="38">
        <v>327</v>
      </c>
    </row>
    <row r="14" s="23" customFormat="true" ht="15.75" spans="1:2">
      <c r="A14" s="37" t="s">
        <v>14</v>
      </c>
      <c r="B14" s="38">
        <v>390</v>
      </c>
    </row>
    <row r="15" s="23" customFormat="true" ht="15.75" spans="1:2">
      <c r="A15" s="37" t="s">
        <v>15</v>
      </c>
      <c r="B15" s="38">
        <v>817</v>
      </c>
    </row>
    <row r="16" s="23" customFormat="true" ht="15" customHeight="true" spans="1:2">
      <c r="A16" s="37" t="s">
        <v>16</v>
      </c>
      <c r="B16" s="38">
        <v>400</v>
      </c>
    </row>
    <row r="17" s="23" customFormat="true" ht="15" customHeight="true" spans="1:2">
      <c r="A17" s="37" t="s">
        <v>17</v>
      </c>
      <c r="B17" s="38">
        <v>346</v>
      </c>
    </row>
    <row r="18" s="23" customFormat="true" ht="15" customHeight="true" spans="1:2">
      <c r="A18" s="36" t="s">
        <v>18</v>
      </c>
      <c r="B18" s="34">
        <f>SUM(B19:B25)</f>
        <v>3561</v>
      </c>
    </row>
    <row r="19" s="23" customFormat="true" ht="15" customHeight="true" spans="1:2">
      <c r="A19" s="37" t="s">
        <v>19</v>
      </c>
      <c r="B19" s="38">
        <v>542</v>
      </c>
    </row>
    <row r="20" s="23" customFormat="true" ht="18" customHeight="true" spans="1:2">
      <c r="A20" s="37" t="s">
        <v>20</v>
      </c>
      <c r="B20" s="38">
        <v>327</v>
      </c>
    </row>
    <row r="21" s="23" customFormat="true" ht="18" customHeight="true" spans="1:2">
      <c r="A21" s="37" t="s">
        <v>21</v>
      </c>
      <c r="B21" s="38">
        <v>630</v>
      </c>
    </row>
    <row r="22" s="23" customFormat="true" ht="18" customHeight="true" spans="1:2">
      <c r="A22" s="37" t="s">
        <v>22</v>
      </c>
      <c r="B22" s="38">
        <v>825</v>
      </c>
    </row>
    <row r="23" s="23" customFormat="true" ht="18" customHeight="true" spans="1:2">
      <c r="A23" s="37" t="s">
        <v>23</v>
      </c>
      <c r="B23" s="38">
        <v>63</v>
      </c>
    </row>
    <row r="24" s="23" customFormat="true" ht="18" customHeight="true" spans="1:2">
      <c r="A24" s="37" t="s">
        <v>24</v>
      </c>
      <c r="B24" s="38">
        <v>72</v>
      </c>
    </row>
    <row r="25" s="23" customFormat="true" ht="16" customHeight="true" spans="1:2">
      <c r="A25" s="37" t="s">
        <v>25</v>
      </c>
      <c r="B25" s="38">
        <v>1102</v>
      </c>
    </row>
    <row r="26" s="23" customFormat="true" ht="16" customHeight="true" spans="1:2">
      <c r="A26" s="36" t="s">
        <v>26</v>
      </c>
      <c r="B26" s="34">
        <f>SUM(B27:B37)</f>
        <v>5683</v>
      </c>
    </row>
    <row r="27" s="23" customFormat="true" ht="16" customHeight="true" spans="1:2">
      <c r="A27" s="37" t="s">
        <v>27</v>
      </c>
      <c r="B27" s="38">
        <v>513</v>
      </c>
    </row>
    <row r="28" s="23" customFormat="true" ht="16" customHeight="true" spans="1:2">
      <c r="A28" s="37" t="s">
        <v>28</v>
      </c>
      <c r="B28" s="38">
        <v>483</v>
      </c>
    </row>
    <row r="29" s="23" customFormat="true" ht="16" customHeight="true" spans="1:2">
      <c r="A29" s="37" t="s">
        <v>29</v>
      </c>
      <c r="B29" s="38">
        <v>363</v>
      </c>
    </row>
    <row r="30" s="23" customFormat="true" ht="16" customHeight="true" spans="1:2">
      <c r="A30" s="37" t="s">
        <v>30</v>
      </c>
      <c r="B30" s="38">
        <v>634</v>
      </c>
    </row>
    <row r="31" s="23" customFormat="true" ht="16" customHeight="true" spans="1:2">
      <c r="A31" s="37" t="s">
        <v>31</v>
      </c>
      <c r="B31" s="38">
        <v>1071</v>
      </c>
    </row>
    <row r="32" s="23" customFormat="true" ht="15.75" spans="1:2">
      <c r="A32" s="37" t="s">
        <v>32</v>
      </c>
      <c r="B32" s="38">
        <v>741</v>
      </c>
    </row>
    <row r="33" s="23" customFormat="true" ht="15.75" spans="1:2">
      <c r="A33" s="37" t="s">
        <v>33</v>
      </c>
      <c r="B33" s="38">
        <v>420</v>
      </c>
    </row>
    <row r="34" s="23" customFormat="true" ht="15.75" spans="1:2">
      <c r="A34" s="37" t="s">
        <v>34</v>
      </c>
      <c r="B34" s="38">
        <v>269</v>
      </c>
    </row>
    <row r="35" s="23" customFormat="true" ht="15.75" spans="1:2">
      <c r="A35" s="37" t="s">
        <v>35</v>
      </c>
      <c r="B35" s="38">
        <v>272</v>
      </c>
    </row>
    <row r="36" s="23" customFormat="true" ht="15.75" spans="1:2">
      <c r="A36" s="37" t="s">
        <v>36</v>
      </c>
      <c r="B36" s="38">
        <v>609</v>
      </c>
    </row>
    <row r="37" s="23" customFormat="true" ht="15.75" spans="1:2">
      <c r="A37" s="37" t="s">
        <v>37</v>
      </c>
      <c r="B37" s="38">
        <v>308</v>
      </c>
    </row>
    <row r="38" s="23" customFormat="true" ht="15.75" spans="1:2">
      <c r="A38" s="36" t="s">
        <v>38</v>
      </c>
      <c r="B38" s="34">
        <f>SUM(B39:B48)</f>
        <v>9458</v>
      </c>
    </row>
    <row r="39" s="23" customFormat="true" ht="15.75" spans="1:2">
      <c r="A39" s="37" t="s">
        <v>39</v>
      </c>
      <c r="B39" s="38">
        <v>261</v>
      </c>
    </row>
    <row r="40" s="23" customFormat="true" ht="15.75" spans="1:2">
      <c r="A40" s="37" t="s">
        <v>40</v>
      </c>
      <c r="B40" s="38">
        <v>1185</v>
      </c>
    </row>
    <row r="41" s="23" customFormat="true" ht="15.75" spans="1:2">
      <c r="A41" s="37" t="s">
        <v>41</v>
      </c>
      <c r="B41" s="38">
        <v>1185</v>
      </c>
    </row>
    <row r="42" s="23" customFormat="true" ht="15.75" spans="1:2">
      <c r="A42" s="37" t="s">
        <v>42</v>
      </c>
      <c r="B42" s="38">
        <v>2092</v>
      </c>
    </row>
    <row r="43" s="23" customFormat="true" ht="15.75" spans="1:2">
      <c r="A43" s="37" t="s">
        <v>43</v>
      </c>
      <c r="B43" s="38">
        <v>644</v>
      </c>
    </row>
    <row r="44" s="23" customFormat="true" ht="15.75" spans="1:2">
      <c r="A44" s="37" t="s">
        <v>44</v>
      </c>
      <c r="B44" s="38">
        <v>640</v>
      </c>
    </row>
    <row r="45" s="23" customFormat="true" ht="15.75" spans="1:2">
      <c r="A45" s="37" t="s">
        <v>45</v>
      </c>
      <c r="B45" s="38">
        <v>275</v>
      </c>
    </row>
    <row r="46" s="23" customFormat="true" ht="15.75" spans="1:2">
      <c r="A46" s="37" t="s">
        <v>46</v>
      </c>
      <c r="B46" s="38">
        <v>789</v>
      </c>
    </row>
    <row r="47" s="23" customFormat="true" ht="15.75" spans="1:2">
      <c r="A47" s="37" t="s">
        <v>47</v>
      </c>
      <c r="B47" s="38">
        <v>2106</v>
      </c>
    </row>
    <row r="48" s="23" customFormat="true" ht="15.75" spans="1:2">
      <c r="A48" s="37" t="s">
        <v>48</v>
      </c>
      <c r="B48" s="38">
        <v>281</v>
      </c>
    </row>
    <row r="49" s="23" customFormat="true" ht="15.75" spans="1:2">
      <c r="A49" s="36" t="s">
        <v>49</v>
      </c>
      <c r="B49" s="34">
        <f>SUM(B50:B65)</f>
        <v>6149</v>
      </c>
    </row>
    <row r="50" s="23" customFormat="true" ht="15.75" spans="1:2">
      <c r="A50" s="37" t="s">
        <v>50</v>
      </c>
      <c r="B50" s="38">
        <v>204</v>
      </c>
    </row>
    <row r="51" s="23" customFormat="true" ht="15.75" spans="1:2">
      <c r="A51" s="37" t="s">
        <v>51</v>
      </c>
      <c r="B51" s="38">
        <v>284</v>
      </c>
    </row>
    <row r="52" s="23" customFormat="true" ht="15.75" spans="1:2">
      <c r="A52" s="37" t="s">
        <v>52</v>
      </c>
      <c r="B52" s="38">
        <v>788</v>
      </c>
    </row>
    <row r="53" s="23" customFormat="true" ht="15.75" spans="1:2">
      <c r="A53" s="37" t="s">
        <v>53</v>
      </c>
      <c r="B53" s="38">
        <v>1037</v>
      </c>
    </row>
    <row r="54" s="23" customFormat="true" ht="15.75" spans="1:2">
      <c r="A54" s="37" t="s">
        <v>54</v>
      </c>
      <c r="B54" s="38">
        <v>291</v>
      </c>
    </row>
    <row r="55" s="23" customFormat="true" ht="15.75" spans="1:2">
      <c r="A55" s="37" t="s">
        <v>55</v>
      </c>
      <c r="B55" s="38">
        <v>646</v>
      </c>
    </row>
    <row r="56" s="23" customFormat="true" ht="15.75" spans="1:2">
      <c r="A56" s="37" t="s">
        <v>56</v>
      </c>
      <c r="B56" s="38">
        <v>357</v>
      </c>
    </row>
    <row r="57" s="23" customFormat="true" ht="15.75" spans="1:2">
      <c r="A57" s="37" t="s">
        <v>57</v>
      </c>
      <c r="B57" s="38">
        <v>305</v>
      </c>
    </row>
    <row r="58" s="23" customFormat="true" ht="15.75" spans="1:2">
      <c r="A58" s="37" t="s">
        <v>58</v>
      </c>
      <c r="B58" s="38">
        <v>427</v>
      </c>
    </row>
    <row r="59" s="23" customFormat="true" ht="15.75" spans="1:2">
      <c r="A59" s="37" t="s">
        <v>59</v>
      </c>
      <c r="B59" s="38">
        <v>454</v>
      </c>
    </row>
    <row r="60" s="23" customFormat="true" ht="15.75" spans="1:2">
      <c r="A60" s="37" t="s">
        <v>60</v>
      </c>
      <c r="B60" s="38">
        <v>371</v>
      </c>
    </row>
    <row r="61" s="23" customFormat="true" ht="15.75" spans="1:2">
      <c r="A61" s="37" t="s">
        <v>61</v>
      </c>
      <c r="B61" s="38">
        <v>396</v>
      </c>
    </row>
    <row r="62" s="23" customFormat="true" ht="15.75" spans="1:2">
      <c r="A62" s="37" t="s">
        <v>62</v>
      </c>
      <c r="B62" s="38">
        <v>150</v>
      </c>
    </row>
    <row r="63" s="23" customFormat="true" ht="15.75" spans="1:2">
      <c r="A63" s="37" t="s">
        <v>63</v>
      </c>
      <c r="B63" s="38">
        <v>76</v>
      </c>
    </row>
    <row r="64" s="23" customFormat="true" ht="15.75" spans="1:2">
      <c r="A64" s="37" t="s">
        <v>64</v>
      </c>
      <c r="B64" s="38">
        <v>124</v>
      </c>
    </row>
    <row r="65" s="23" customFormat="true" ht="15.75" spans="1:2">
      <c r="A65" s="37" t="s">
        <v>65</v>
      </c>
      <c r="B65" s="38">
        <v>239</v>
      </c>
    </row>
    <row r="66" spans="1:2">
      <c r="A66" s="36" t="s">
        <v>66</v>
      </c>
      <c r="B66" s="34">
        <f>SUM(B67:B76)</f>
        <v>4831</v>
      </c>
    </row>
    <row r="67" spans="1:2">
      <c r="A67" s="37" t="s">
        <v>67</v>
      </c>
      <c r="B67" s="38">
        <v>419</v>
      </c>
    </row>
    <row r="68" spans="1:2">
      <c r="A68" s="37" t="s">
        <v>68</v>
      </c>
      <c r="B68" s="38">
        <v>248</v>
      </c>
    </row>
    <row r="69" spans="1:2">
      <c r="A69" s="37" t="s">
        <v>69</v>
      </c>
      <c r="B69" s="38">
        <v>388</v>
      </c>
    </row>
    <row r="70" spans="1:2">
      <c r="A70" s="37" t="s">
        <v>70</v>
      </c>
      <c r="B70" s="38">
        <v>257</v>
      </c>
    </row>
    <row r="71" spans="1:2">
      <c r="A71" s="37" t="s">
        <v>71</v>
      </c>
      <c r="B71" s="38">
        <v>1009</v>
      </c>
    </row>
    <row r="72" spans="1:2">
      <c r="A72" s="37" t="s">
        <v>72</v>
      </c>
      <c r="B72" s="38">
        <v>601</v>
      </c>
    </row>
    <row r="73" spans="1:2">
      <c r="A73" s="37" t="s">
        <v>73</v>
      </c>
      <c r="B73" s="38">
        <v>332</v>
      </c>
    </row>
    <row r="74" spans="1:2">
      <c r="A74" s="37" t="s">
        <v>74</v>
      </c>
      <c r="B74" s="38">
        <v>330</v>
      </c>
    </row>
    <row r="75" spans="1:2">
      <c r="A75" s="37" t="s">
        <v>75</v>
      </c>
      <c r="B75" s="38">
        <v>777</v>
      </c>
    </row>
    <row r="76" spans="1:2">
      <c r="A76" s="37" t="s">
        <v>76</v>
      </c>
      <c r="B76" s="38">
        <v>470</v>
      </c>
    </row>
    <row r="77" spans="1:2">
      <c r="A77" s="36" t="s">
        <v>77</v>
      </c>
      <c r="B77" s="34">
        <f>SUM(B78:B84)</f>
        <v>6632</v>
      </c>
    </row>
    <row r="78" spans="1:2">
      <c r="A78" s="37" t="s">
        <v>78</v>
      </c>
      <c r="B78" s="38">
        <v>485</v>
      </c>
    </row>
    <row r="79" spans="1:2">
      <c r="A79" s="37" t="s">
        <v>79</v>
      </c>
      <c r="B79" s="38">
        <v>1631</v>
      </c>
    </row>
    <row r="80" spans="1:2">
      <c r="A80" s="37" t="s">
        <v>80</v>
      </c>
      <c r="B80" s="38">
        <v>928</v>
      </c>
    </row>
    <row r="81" spans="1:2">
      <c r="A81" s="37" t="s">
        <v>81</v>
      </c>
      <c r="B81" s="38">
        <v>1157</v>
      </c>
    </row>
    <row r="82" spans="1:2">
      <c r="A82" s="37" t="s">
        <v>82</v>
      </c>
      <c r="B82" s="38">
        <v>942</v>
      </c>
    </row>
    <row r="83" spans="1:2">
      <c r="A83" s="37" t="s">
        <v>83</v>
      </c>
      <c r="B83" s="38">
        <v>888</v>
      </c>
    </row>
    <row r="84" spans="1:2">
      <c r="A84" s="37" t="s">
        <v>84</v>
      </c>
      <c r="B84" s="38">
        <v>601</v>
      </c>
    </row>
    <row r="85" spans="1:2">
      <c r="A85" s="36" t="s">
        <v>85</v>
      </c>
      <c r="B85" s="34">
        <f>SUM(B86:B94)</f>
        <v>4325</v>
      </c>
    </row>
    <row r="86" spans="1:2">
      <c r="A86" s="37" t="s">
        <v>86</v>
      </c>
      <c r="B86" s="38">
        <v>557</v>
      </c>
    </row>
    <row r="87" spans="1:2">
      <c r="A87" s="37" t="s">
        <v>87</v>
      </c>
      <c r="B87" s="38">
        <v>669</v>
      </c>
    </row>
    <row r="88" spans="1:2">
      <c r="A88" s="37" t="s">
        <v>88</v>
      </c>
      <c r="B88" s="38">
        <v>456</v>
      </c>
    </row>
    <row r="89" spans="1:2">
      <c r="A89" s="37" t="s">
        <v>89</v>
      </c>
      <c r="B89" s="38">
        <v>280</v>
      </c>
    </row>
    <row r="90" spans="1:2">
      <c r="A90" s="37" t="s">
        <v>90</v>
      </c>
      <c r="B90" s="38">
        <v>559</v>
      </c>
    </row>
    <row r="91" spans="1:2">
      <c r="A91" s="37" t="s">
        <v>91</v>
      </c>
      <c r="B91" s="38">
        <v>179</v>
      </c>
    </row>
    <row r="92" spans="1:2">
      <c r="A92" s="37" t="s">
        <v>92</v>
      </c>
      <c r="B92" s="38">
        <v>199</v>
      </c>
    </row>
    <row r="93" spans="1:2">
      <c r="A93" s="37" t="s">
        <v>93</v>
      </c>
      <c r="B93" s="38">
        <v>729</v>
      </c>
    </row>
    <row r="94" spans="1:2">
      <c r="A94" s="37" t="s">
        <v>94</v>
      </c>
      <c r="B94" s="38">
        <v>697</v>
      </c>
    </row>
    <row r="95" spans="1:2">
      <c r="A95" s="36" t="s">
        <v>95</v>
      </c>
      <c r="B95" s="34">
        <v>449</v>
      </c>
    </row>
  </sheetData>
  <mergeCells count="2">
    <mergeCell ref="A2:B2"/>
    <mergeCell ref="A3:B3"/>
  </mergeCells>
  <pageMargins left="0.747916666666667" right="0.700694444444445" top="0.751388888888889" bottom="0.751388888888889" header="0.298611111111111" footer="0.298611111111111"/>
  <pageSetup paperSize="9" firstPageNumber="5" fitToHeight="0" orientation="portrait" useFirstPageNumber="true" horizontalDpi="600"/>
  <headerFooter differentOddEven="1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4"/>
  <sheetViews>
    <sheetView view="pageBreakPreview" zoomScaleNormal="100" zoomScaleSheetLayoutView="100" topLeftCell="A5" workbookViewId="0">
      <selection activeCell="I25" sqref="I25"/>
    </sheetView>
  </sheetViews>
  <sheetFormatPr defaultColWidth="8.1" defaultRowHeight="15.75"/>
  <cols>
    <col min="1" max="1" width="8" style="1" customWidth="true"/>
    <col min="2" max="2" width="6.94166666666667" style="1" customWidth="true"/>
    <col min="3" max="5" width="8.21666666666667" style="1" customWidth="true"/>
    <col min="6" max="6" width="4.05" style="1" customWidth="true"/>
    <col min="7" max="7" width="3.825" style="1" customWidth="true"/>
    <col min="8" max="8" width="4.95" style="1" customWidth="true"/>
    <col min="9" max="9" width="8.625" style="1" customWidth="true"/>
    <col min="10" max="10" width="5.625" style="1" customWidth="true"/>
    <col min="11" max="12" width="5.06666666666667" style="1" customWidth="true"/>
    <col min="13" max="13" width="4.5" style="1" customWidth="true"/>
    <col min="14" max="14" width="9.79166666666667" style="1" customWidth="true"/>
    <col min="15" max="15" width="7.525" style="1" customWidth="true"/>
    <col min="16" max="17" width="5.625" style="1" customWidth="true"/>
    <col min="18" max="18" width="7.04166666666667" style="1" customWidth="true"/>
    <col min="19" max="19" width="5.625" style="1" customWidth="true"/>
    <col min="20" max="20" width="4.84166666666667" style="1" customWidth="true"/>
    <col min="21" max="21" width="6.86666666666667" style="1" customWidth="true"/>
    <col min="22" max="22" width="5.85" style="1" customWidth="true"/>
    <col min="23" max="24" width="4.575" style="1" customWidth="true"/>
    <col min="25" max="26" width="5.625" style="1" customWidth="true"/>
    <col min="27" max="28" width="4.5" style="1" customWidth="true"/>
    <col min="29" max="29" width="5.38333333333333" style="1" customWidth="true"/>
    <col min="30" max="30" width="5.24166666666667" style="1" customWidth="true"/>
    <col min="31" max="16384" width="8.1" style="1"/>
  </cols>
  <sheetData>
    <row r="1" s="1" customFormat="true" ht="21" customHeight="true" spans="1:2">
      <c r="A1" s="4" t="s">
        <v>96</v>
      </c>
      <c r="B1" s="4"/>
    </row>
    <row r="2" s="2" customFormat="true" ht="33.75" customHeight="true" spans="1:30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="2" customFormat="true" ht="14" customHeight="true" spans="1:30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6"/>
    </row>
    <row r="4" s="2" customFormat="true" ht="22.5" customHeight="true" spans="1:30">
      <c r="A4" s="8" t="s">
        <v>98</v>
      </c>
      <c r="B4" s="8" t="s">
        <v>99</v>
      </c>
      <c r="C4" s="8"/>
      <c r="D4" s="8"/>
      <c r="E4" s="8"/>
      <c r="F4" s="8"/>
      <c r="G4" s="8"/>
      <c r="H4" s="8"/>
      <c r="I4" s="16" t="s">
        <v>100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8" t="s">
        <v>101</v>
      </c>
      <c r="V4" s="8"/>
      <c r="W4" s="8"/>
      <c r="X4" s="8"/>
      <c r="Y4" s="8"/>
      <c r="Z4" s="8"/>
      <c r="AA4" s="8"/>
      <c r="AB4" s="8"/>
      <c r="AC4" s="8"/>
      <c r="AD4" s="8" t="s">
        <v>102</v>
      </c>
    </row>
    <row r="5" s="2" customFormat="true" ht="23.25" customHeight="true" spans="1:30">
      <c r="A5" s="8"/>
      <c r="B5" s="8" t="s">
        <v>103</v>
      </c>
      <c r="C5" s="8" t="s">
        <v>104</v>
      </c>
      <c r="D5" s="9" t="s">
        <v>105</v>
      </c>
      <c r="E5" s="9" t="s">
        <v>106</v>
      </c>
      <c r="F5" s="8" t="s">
        <v>107</v>
      </c>
      <c r="G5" s="8" t="s">
        <v>108</v>
      </c>
      <c r="H5" s="8" t="s">
        <v>109</v>
      </c>
      <c r="I5" s="9" t="s">
        <v>110</v>
      </c>
      <c r="J5" s="8" t="s">
        <v>111</v>
      </c>
      <c r="K5" s="8" t="s">
        <v>112</v>
      </c>
      <c r="L5" s="9" t="s">
        <v>113</v>
      </c>
      <c r="M5" s="8" t="s">
        <v>114</v>
      </c>
      <c r="N5" s="9" t="s">
        <v>115</v>
      </c>
      <c r="O5" s="9" t="s">
        <v>116</v>
      </c>
      <c r="P5" s="8" t="s">
        <v>117</v>
      </c>
      <c r="Q5" s="8" t="s">
        <v>118</v>
      </c>
      <c r="R5" s="8" t="s">
        <v>119</v>
      </c>
      <c r="S5" s="8" t="s">
        <v>120</v>
      </c>
      <c r="T5" s="8" t="s">
        <v>121</v>
      </c>
      <c r="U5" s="8" t="s">
        <v>122</v>
      </c>
      <c r="V5" s="8" t="s">
        <v>123</v>
      </c>
      <c r="W5" s="8"/>
      <c r="X5" s="8"/>
      <c r="Y5" s="8" t="s">
        <v>124</v>
      </c>
      <c r="Z5" s="8" t="s">
        <v>125</v>
      </c>
      <c r="AA5" s="8" t="s">
        <v>126</v>
      </c>
      <c r="AB5" s="8" t="s">
        <v>127</v>
      </c>
      <c r="AC5" s="8" t="s">
        <v>128</v>
      </c>
      <c r="AD5" s="8"/>
    </row>
    <row r="6" s="2" customFormat="true" ht="29" customHeight="true" spans="1:30">
      <c r="A6" s="8"/>
      <c r="B6" s="8"/>
      <c r="C6" s="8"/>
      <c r="D6" s="10"/>
      <c r="E6" s="10"/>
      <c r="F6" s="8"/>
      <c r="G6" s="8"/>
      <c r="H6" s="8"/>
      <c r="I6" s="10"/>
      <c r="J6" s="8"/>
      <c r="K6" s="8"/>
      <c r="L6" s="10"/>
      <c r="M6" s="8"/>
      <c r="N6" s="10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="2" customFormat="true" ht="67.5" customHeight="true" spans="1:30">
      <c r="A7" s="8"/>
      <c r="B7" s="8"/>
      <c r="C7" s="8"/>
      <c r="D7" s="11"/>
      <c r="E7" s="11"/>
      <c r="F7" s="8"/>
      <c r="G7" s="8"/>
      <c r="H7" s="8"/>
      <c r="I7" s="11"/>
      <c r="J7" s="8"/>
      <c r="K7" s="8"/>
      <c r="L7" s="11"/>
      <c r="M7" s="8"/>
      <c r="N7" s="11"/>
      <c r="O7" s="11"/>
      <c r="P7" s="8"/>
      <c r="Q7" s="8"/>
      <c r="R7" s="8"/>
      <c r="S7" s="8"/>
      <c r="T7" s="8"/>
      <c r="U7" s="8"/>
      <c r="V7" s="20" t="s">
        <v>129</v>
      </c>
      <c r="W7" s="8" t="s">
        <v>4</v>
      </c>
      <c r="X7" s="8" t="s">
        <v>130</v>
      </c>
      <c r="Y7" s="8"/>
      <c r="Z7" s="8"/>
      <c r="AA7" s="8"/>
      <c r="AB7" s="8"/>
      <c r="AC7" s="8"/>
      <c r="AD7" s="8"/>
    </row>
    <row r="8" s="2" customFormat="true" ht="51.6" customHeight="true" spans="1:30">
      <c r="A8" s="8" t="s">
        <v>131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 t="s">
        <v>132</v>
      </c>
      <c r="V8" s="8" t="s">
        <v>133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</row>
    <row r="9" s="2" customFormat="true" ht="33" customHeight="true" spans="1:30">
      <c r="A9" s="12" t="s">
        <v>134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="2" customFormat="true" ht="33" customHeight="true" spans="1:30">
      <c r="A10" s="8">
        <v>1</v>
      </c>
      <c r="B10" s="8" t="s">
        <v>135</v>
      </c>
      <c r="C10" s="12" t="s">
        <v>136</v>
      </c>
      <c r="D10" s="8" t="s">
        <v>137</v>
      </c>
      <c r="E10" s="8" t="s">
        <v>138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="2" customFormat="true" ht="33" customHeight="true" spans="1:30">
      <c r="A11" s="8">
        <v>2</v>
      </c>
      <c r="B11" s="8" t="s">
        <v>139</v>
      </c>
      <c r="C11" s="12" t="s">
        <v>140</v>
      </c>
      <c r="D11" s="8" t="s">
        <v>141</v>
      </c>
      <c r="E11" s="8" t="s">
        <v>138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="3" customFormat="true" ht="24.75" customHeight="true" spans="1:30">
      <c r="A12" s="8">
        <v>3</v>
      </c>
      <c r="B12" s="13"/>
      <c r="C12" s="8" t="s">
        <v>142</v>
      </c>
      <c r="D12" s="8"/>
      <c r="E12" s="8"/>
      <c r="F12" s="13"/>
      <c r="G12" s="13"/>
      <c r="H12" s="13"/>
      <c r="I12" s="13"/>
      <c r="J12" s="13"/>
      <c r="K12" s="13"/>
      <c r="L12" s="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="3" customFormat="true" ht="19" customHeight="true" spans="1:30">
      <c r="A13" s="12"/>
      <c r="B13" s="13"/>
      <c r="C13" s="8"/>
      <c r="D13" s="8"/>
      <c r="E13" s="8"/>
      <c r="F13" s="13"/>
      <c r="G13" s="13"/>
      <c r="H13" s="13"/>
      <c r="I13" s="13"/>
      <c r="J13" s="13"/>
      <c r="K13" s="13"/>
      <c r="L13" s="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="3" customFormat="true" ht="20" customHeight="true" spans="1:30">
      <c r="A14" s="8"/>
      <c r="B14" s="8"/>
      <c r="C14" s="12"/>
      <c r="D14" s="12"/>
      <c r="E14" s="12"/>
      <c r="F14" s="13"/>
      <c r="G14" s="13"/>
      <c r="H14" s="13"/>
      <c r="I14" s="13"/>
      <c r="J14" s="13"/>
      <c r="K14" s="13"/>
      <c r="L14" s="8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="1" customFormat="true" ht="27.75" customHeight="true" spans="1:30">
      <c r="A15" s="8" t="s">
        <v>143</v>
      </c>
      <c r="B15" s="8"/>
      <c r="C15" s="8"/>
      <c r="D15" s="8"/>
      <c r="E15" s="8"/>
      <c r="F15" s="8"/>
      <c r="G15" s="13" t="s">
        <v>144</v>
      </c>
      <c r="H15" s="13"/>
      <c r="I15" s="13"/>
      <c r="J15" s="13"/>
      <c r="K15" s="13"/>
      <c r="L15" s="13"/>
      <c r="M15" s="13"/>
      <c r="N15" s="13"/>
      <c r="O15" s="13"/>
      <c r="P15" s="18" t="s">
        <v>145</v>
      </c>
      <c r="Q15" s="18"/>
      <c r="R15" s="18"/>
      <c r="S15" s="18"/>
      <c r="T15" s="18"/>
      <c r="U15" s="18"/>
      <c r="V15" s="13" t="s">
        <v>144</v>
      </c>
      <c r="W15" s="13"/>
      <c r="X15" s="13"/>
      <c r="Y15" s="13"/>
      <c r="Z15" s="13"/>
      <c r="AA15" s="13"/>
      <c r="AB15" s="13"/>
      <c r="AC15" s="13"/>
      <c r="AD15" s="13"/>
    </row>
    <row r="16" s="1" customFormat="true" ht="27.75" customHeight="true" spans="1:30">
      <c r="A16" s="8"/>
      <c r="B16" s="8"/>
      <c r="C16" s="8"/>
      <c r="D16" s="8"/>
      <c r="E16" s="8"/>
      <c r="F16" s="8"/>
      <c r="G16" s="13" t="s">
        <v>146</v>
      </c>
      <c r="H16" s="13"/>
      <c r="I16" s="13"/>
      <c r="J16" s="13"/>
      <c r="K16" s="13"/>
      <c r="L16" s="13"/>
      <c r="M16" s="13"/>
      <c r="N16" s="13"/>
      <c r="O16" s="13"/>
      <c r="P16" s="18"/>
      <c r="Q16" s="18"/>
      <c r="R16" s="18"/>
      <c r="S16" s="18"/>
      <c r="T16" s="18"/>
      <c r="U16" s="18"/>
      <c r="V16" s="13" t="s">
        <v>146</v>
      </c>
      <c r="W16" s="13"/>
      <c r="X16" s="13"/>
      <c r="Y16" s="13"/>
      <c r="Z16" s="13"/>
      <c r="AA16" s="13"/>
      <c r="AB16" s="13"/>
      <c r="AC16" s="13"/>
      <c r="AD16" s="13"/>
    </row>
    <row r="17" s="1" customFormat="true" ht="27.75" customHeight="true" spans="1:30">
      <c r="A17" s="8"/>
      <c r="B17" s="8"/>
      <c r="C17" s="8"/>
      <c r="D17" s="8"/>
      <c r="E17" s="8"/>
      <c r="F17" s="8"/>
      <c r="G17" s="13" t="s">
        <v>147</v>
      </c>
      <c r="H17" s="13"/>
      <c r="I17" s="13"/>
      <c r="J17" s="13"/>
      <c r="K17" s="13"/>
      <c r="L17" s="13"/>
      <c r="M17" s="13"/>
      <c r="N17" s="13"/>
      <c r="O17" s="13"/>
      <c r="P17" s="18"/>
      <c r="Q17" s="18"/>
      <c r="R17" s="18"/>
      <c r="S17" s="18"/>
      <c r="T17" s="18"/>
      <c r="U17" s="18"/>
      <c r="V17" s="13" t="s">
        <v>147</v>
      </c>
      <c r="W17" s="13"/>
      <c r="X17" s="13"/>
      <c r="Y17" s="13"/>
      <c r="Z17" s="13"/>
      <c r="AA17" s="13"/>
      <c r="AB17" s="13"/>
      <c r="AC17" s="13"/>
      <c r="AD17" s="13"/>
    </row>
    <row r="18" s="1" customFormat="true" ht="17" customHeight="true" spans="1:29">
      <c r="A18" s="14" t="s">
        <v>148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="1" customFormat="true" ht="17" customHeight="true" spans="1:29">
      <c r="A19" s="14" t="s">
        <v>149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="1" customFormat="true" ht="17" customHeight="true" spans="1:29">
      <c r="A20" s="15" t="s">
        <v>150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="1" customFormat="true" ht="17" customHeight="true" spans="1:29">
      <c r="A21" s="15" t="s">
        <v>151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="1" customFormat="true" ht="17" customHeight="true" spans="1:29">
      <c r="A22" s="15" t="s">
        <v>152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1"/>
      <c r="W22" s="21"/>
      <c r="X22" s="21"/>
      <c r="Y22" s="21"/>
      <c r="Z22" s="21"/>
      <c r="AA22" s="21"/>
      <c r="AB22" s="21"/>
      <c r="AC22" s="21"/>
    </row>
    <row r="23" s="1" customFormat="true" ht="17" customHeight="true" spans="1:29">
      <c r="A23" s="15" t="s">
        <v>153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="1" customFormat="true" ht="17" customHeight="true" spans="1:29">
      <c r="A24" s="15" t="s">
        <v>154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</sheetData>
  <mergeCells count="50">
    <mergeCell ref="A1:B1"/>
    <mergeCell ref="A2:AD2"/>
    <mergeCell ref="A3:B3"/>
    <mergeCell ref="C3:Q3"/>
    <mergeCell ref="B4:H4"/>
    <mergeCell ref="I4:T4"/>
    <mergeCell ref="U4:AC4"/>
    <mergeCell ref="G15:N15"/>
    <mergeCell ref="V15:AD15"/>
    <mergeCell ref="G16:N16"/>
    <mergeCell ref="V16:AD16"/>
    <mergeCell ref="G17:N17"/>
    <mergeCell ref="V17:AD17"/>
    <mergeCell ref="A18:AC18"/>
    <mergeCell ref="A19:AC19"/>
    <mergeCell ref="A20:AC20"/>
    <mergeCell ref="A21:AC21"/>
    <mergeCell ref="A22:U22"/>
    <mergeCell ref="A23:AC23"/>
    <mergeCell ref="A24:U2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Y5:Y7"/>
    <mergeCell ref="Z5:Z7"/>
    <mergeCell ref="AA5:AA7"/>
    <mergeCell ref="AB5:AB7"/>
    <mergeCell ref="AC5:AC7"/>
    <mergeCell ref="AD4:AD7"/>
    <mergeCell ref="A15:F17"/>
    <mergeCell ref="V5:X6"/>
    <mergeCell ref="P15:U17"/>
  </mergeCells>
  <dataValidations count="4">
    <dataValidation type="list" allowBlank="1" showInputMessage="1" showErrorMessage="1" sqref="N4 O4 N18 O18 N19 O19 N20 O20 N21 O21 N23 O23 N1:N2 N9:N14 N25:N65536 O1:O2 O25:O65536">
      <formula1>"8度(0.20g),7度(0.15g),7度(0.10g),6度(0.05g)"</formula1>
    </dataValidation>
    <dataValidation type="list" allowBlank="1" showInputMessage="1" showErrorMessage="1" sqref="P10:P14">
      <formula1>"完成可研设计,完成初步设计,完成施工图设计,预算审核,施工招标和监理招标,取得施工许可证,基础施工,主体在建,完工,竣工验收"</formula1>
    </dataValidation>
    <dataValidation allowBlank="1" showInputMessage="1" showErrorMessage="1" sqref="O9:O14"/>
    <dataValidation type="list" allowBlank="1" showInputMessage="1" showErrorMessage="1" sqref="K10:K14">
      <formula1>"重建,抗震加固,维修改造,改扩建"</formula1>
    </dataValidation>
  </dataValidations>
  <pageMargins left="0.629861111111111" right="0.629861111111111" top="0.511805555555556" bottom="0.751388888888889" header="0.298611111111111" footer="0.298611111111111"/>
  <pageSetup paperSize="9" scale="75" orientation="landscape" horizontalDpi="600"/>
  <headerFooter differentOddEven="1">
    <oddFooter>&amp;R&amp;16- &amp;P -</oddFooter>
    <evenFooter>&amp;L&amp;16-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张雅婧</cp:lastModifiedBy>
  <dcterms:created xsi:type="dcterms:W3CDTF">2019-10-30T09:04:00Z</dcterms:created>
  <dcterms:modified xsi:type="dcterms:W3CDTF">2022-12-14T11:53:56Z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ACE08309DF154A5898A1C0F9A4DDBCFB</vt:lpwstr>
  </property>
</Properties>
</file>