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附件2人社部门" sheetId="7" r:id="rId1"/>
  </sheets>
  <calcPr calcId="144525"/>
</workbook>
</file>

<file path=xl/sharedStrings.xml><?xml version="1.0" encoding="utf-8"?>
<sst xmlns="http://schemas.openxmlformats.org/spreadsheetml/2006/main" count="32" uniqueCount="31">
  <si>
    <t>附件2</t>
  </si>
  <si>
    <t>2022年市、县（区）中等职业学校学生资助
资金安排表（人社部门）</t>
  </si>
  <si>
    <t>单位：人、万元</t>
  </si>
  <si>
    <t>单位名称</t>
  </si>
  <si>
    <t>本次下达资金合计</t>
  </si>
  <si>
    <t>免学费</t>
  </si>
  <si>
    <t>助学金</t>
  </si>
  <si>
    <t>闽财教指〔2021〕122号已下达资金</t>
  </si>
  <si>
    <t>本次下达资金</t>
  </si>
  <si>
    <t>2022年预计受助学生数</t>
  </si>
  <si>
    <t>本次下达中央资金</t>
  </si>
  <si>
    <t>合计</t>
  </si>
  <si>
    <t>福州市</t>
  </si>
  <si>
    <t>福州市本级</t>
  </si>
  <si>
    <t>宁德市</t>
  </si>
  <si>
    <t>宁德市本级</t>
  </si>
  <si>
    <t>莆田市</t>
  </si>
  <si>
    <t>莆田市本级</t>
  </si>
  <si>
    <t>泉州市</t>
  </si>
  <si>
    <t>泉州市本级</t>
  </si>
  <si>
    <t>漳州市</t>
  </si>
  <si>
    <t>漳州市本级</t>
  </si>
  <si>
    <t>漳州台商投资区</t>
  </si>
  <si>
    <t>平和县</t>
  </si>
  <si>
    <t>龙岩市</t>
  </si>
  <si>
    <t>龙岩市本级</t>
  </si>
  <si>
    <t>三明市</t>
  </si>
  <si>
    <t>三明市本级</t>
  </si>
  <si>
    <t>南平市</t>
  </si>
  <si>
    <t>南平市本级</t>
  </si>
  <si>
    <t>建瓯市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</si>
</sst>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name val="CESI黑体-GB13000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theme="1"/>
      <name val="CESI黑体-GB13000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9" fillId="27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7" fillId="25" borderId="6" applyNumberFormat="false" applyAlignment="false" applyProtection="false">
      <alignment vertical="center"/>
    </xf>
    <xf numFmtId="0" fontId="30" fillId="27" borderId="7" applyNumberFormat="false" applyAlignment="false" applyProtection="false">
      <alignment vertical="center"/>
    </xf>
    <xf numFmtId="0" fontId="31" fillId="31" borderId="8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18" applyFont="true">
      <alignment vertical="center"/>
    </xf>
    <xf numFmtId="0" fontId="4" fillId="0" borderId="0" xfId="18" applyFo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18" applyFont="true" applyAlignment="true">
      <alignment horizontal="center" vertical="center" wrapText="true"/>
    </xf>
    <xf numFmtId="0" fontId="5" fillId="0" borderId="0" xfId="18" applyFont="true" applyAlignment="true">
      <alignment horizontal="center" vertical="center"/>
    </xf>
    <xf numFmtId="0" fontId="6" fillId="0" borderId="0" xfId="18" applyFont="true" applyAlignment="true">
      <alignment horizontal="right" vertical="center"/>
    </xf>
    <xf numFmtId="0" fontId="6" fillId="0" borderId="0" xfId="0" applyFont="true" applyFill="true" applyAlignment="true">
      <alignment vertical="center"/>
    </xf>
    <xf numFmtId="0" fontId="7" fillId="0" borderId="1" xfId="18" applyFont="true" applyFill="true" applyBorder="true" applyAlignment="true">
      <alignment horizontal="center" vertical="center" wrapText="true"/>
    </xf>
    <xf numFmtId="0" fontId="7" fillId="0" borderId="1" xfId="18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18" applyFont="true" applyFill="true" applyBorder="true" applyAlignment="true">
      <alignment horizontal="center" vertical="center" wrapText="true"/>
    </xf>
    <xf numFmtId="0" fontId="6" fillId="0" borderId="1" xfId="18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9" fillId="0" borderId="1" xfId="18" applyFont="true" applyFill="true" applyBorder="true" applyAlignment="true">
      <alignment horizontal="center" vertical="center" wrapText="true"/>
    </xf>
    <xf numFmtId="0" fontId="6" fillId="0" borderId="1" xfId="18" applyFont="true" applyFill="true" applyBorder="true" applyAlignment="true">
      <alignment horizontal="center" vertical="center"/>
    </xf>
    <xf numFmtId="0" fontId="10" fillId="0" borderId="0" xfId="0" applyFont="true">
      <alignment vertical="center"/>
    </xf>
    <xf numFmtId="0" fontId="10" fillId="0" borderId="0" xfId="0" applyFont="true" applyAlignment="true">
      <alignment horizontal="right" vertical="center"/>
    </xf>
    <xf numFmtId="0" fontId="1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/>
    </xf>
    <xf numFmtId="0" fontId="12" fillId="0" borderId="1" xfId="0" applyFont="true" applyFill="true" applyBorder="true" applyAlignment="true">
      <alignment horizont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2" sqref="A2:G2"/>
    </sheetView>
  </sheetViews>
  <sheetFormatPr defaultColWidth="9" defaultRowHeight="14.25" outlineLevelCol="6"/>
  <cols>
    <col min="1" max="1" width="16" customWidth="true"/>
    <col min="2" max="2" width="10.3833333333333" customWidth="true"/>
    <col min="3" max="3" width="13" customWidth="true"/>
    <col min="6" max="6" width="13.1333333333333" customWidth="true"/>
    <col min="7" max="7" width="11.8916666666667" customWidth="true"/>
  </cols>
  <sheetData>
    <row r="1" s="1" customFormat="true" ht="20.25" spans="1:4">
      <c r="A1" s="3" t="s">
        <v>0</v>
      </c>
      <c r="B1" s="4"/>
      <c r="C1" s="5"/>
      <c r="D1" s="5"/>
    </row>
    <row r="2" ht="54" customHeight="true" spans="1:7">
      <c r="A2" s="6" t="s">
        <v>1</v>
      </c>
      <c r="B2" s="7"/>
      <c r="C2" s="7"/>
      <c r="D2" s="7"/>
      <c r="E2" s="7"/>
      <c r="F2" s="7"/>
      <c r="G2" s="7"/>
    </row>
    <row r="3" spans="1:7">
      <c r="A3" s="8"/>
      <c r="B3" s="8"/>
      <c r="C3" s="9"/>
      <c r="D3" s="9"/>
      <c r="E3" s="18"/>
      <c r="F3" s="19" t="s">
        <v>2</v>
      </c>
      <c r="G3" s="19"/>
    </row>
    <row r="4" ht="15.75" spans="1:7">
      <c r="A4" s="10" t="s">
        <v>3</v>
      </c>
      <c r="B4" s="10" t="s">
        <v>4</v>
      </c>
      <c r="C4" s="11" t="s">
        <v>5</v>
      </c>
      <c r="D4" s="11"/>
      <c r="E4" s="20" t="s">
        <v>6</v>
      </c>
      <c r="F4" s="20"/>
      <c r="G4" s="20"/>
    </row>
    <row r="5" ht="61" customHeight="true" spans="1:7">
      <c r="A5" s="10"/>
      <c r="B5" s="10"/>
      <c r="C5" s="12" t="s">
        <v>7</v>
      </c>
      <c r="D5" s="12" t="s">
        <v>8</v>
      </c>
      <c r="E5" s="12" t="s">
        <v>9</v>
      </c>
      <c r="F5" s="12" t="s">
        <v>7</v>
      </c>
      <c r="G5" s="12" t="s">
        <v>10</v>
      </c>
    </row>
    <row r="6" s="2" customFormat="true" ht="20" customHeight="true" spans="1:7">
      <c r="A6" s="13" t="s">
        <v>11</v>
      </c>
      <c r="B6" s="13">
        <f t="shared" ref="B6:G6" si="0">B7+B9+B11+B13+B15+B19+B21+B23</f>
        <v>2467</v>
      </c>
      <c r="C6" s="13">
        <f t="shared" si="0"/>
        <v>4089</v>
      </c>
      <c r="D6" s="13">
        <f t="shared" si="0"/>
        <v>2381</v>
      </c>
      <c r="E6" s="13">
        <f t="shared" si="0"/>
        <v>6439</v>
      </c>
      <c r="F6" s="13">
        <f t="shared" si="0"/>
        <v>330</v>
      </c>
      <c r="G6" s="13">
        <f t="shared" si="0"/>
        <v>86</v>
      </c>
    </row>
    <row r="7" s="2" customFormat="true" ht="20" customHeight="true" spans="1:7">
      <c r="A7" s="13" t="s">
        <v>12</v>
      </c>
      <c r="B7" s="13">
        <f t="shared" ref="B7:G7" si="1">B8</f>
        <v>189</v>
      </c>
      <c r="C7" s="13">
        <f t="shared" si="1"/>
        <v>1075</v>
      </c>
      <c r="D7" s="13">
        <f t="shared" si="1"/>
        <v>189</v>
      </c>
      <c r="E7" s="13">
        <f t="shared" si="1"/>
        <v>2273</v>
      </c>
      <c r="F7" s="13">
        <f t="shared" si="1"/>
        <v>92</v>
      </c>
      <c r="G7" s="13">
        <f t="shared" si="1"/>
        <v>0</v>
      </c>
    </row>
    <row r="8" ht="20" customHeight="true" spans="1:7">
      <c r="A8" s="14" t="s">
        <v>13</v>
      </c>
      <c r="B8" s="14">
        <f>D8+G8</f>
        <v>189</v>
      </c>
      <c r="C8" s="15">
        <v>1075</v>
      </c>
      <c r="D8" s="15">
        <v>189</v>
      </c>
      <c r="E8" s="21">
        <v>2273</v>
      </c>
      <c r="F8" s="15">
        <v>92</v>
      </c>
      <c r="G8" s="15">
        <v>0</v>
      </c>
    </row>
    <row r="9" s="2" customFormat="true" ht="20" customHeight="true" spans="1:7">
      <c r="A9" s="13" t="s">
        <v>14</v>
      </c>
      <c r="B9" s="13">
        <f t="shared" ref="B9:G9" si="2">SUM(B10)</f>
        <v>0</v>
      </c>
      <c r="C9" s="13">
        <f t="shared" si="2"/>
        <v>451</v>
      </c>
      <c r="D9" s="13">
        <f t="shared" si="2"/>
        <v>0</v>
      </c>
      <c r="E9" s="13">
        <f t="shared" si="2"/>
        <v>270</v>
      </c>
      <c r="F9" s="13">
        <f t="shared" si="2"/>
        <v>33</v>
      </c>
      <c r="G9" s="13">
        <f t="shared" si="2"/>
        <v>0</v>
      </c>
    </row>
    <row r="10" ht="20" customHeight="true" spans="1:7">
      <c r="A10" s="14" t="s">
        <v>15</v>
      </c>
      <c r="B10" s="14">
        <f>D10+G10</f>
        <v>0</v>
      </c>
      <c r="C10" s="15">
        <v>451</v>
      </c>
      <c r="D10" s="15">
        <v>0</v>
      </c>
      <c r="E10" s="21">
        <v>270</v>
      </c>
      <c r="F10" s="15">
        <v>33</v>
      </c>
      <c r="G10" s="15">
        <v>0</v>
      </c>
    </row>
    <row r="11" s="2" customFormat="true" ht="20" customHeight="true" spans="1:7">
      <c r="A11" s="13" t="s">
        <v>16</v>
      </c>
      <c r="B11" s="13">
        <f t="shared" ref="B11:G11" si="3">B12</f>
        <v>161</v>
      </c>
      <c r="C11" s="13">
        <f t="shared" si="3"/>
        <v>271</v>
      </c>
      <c r="D11" s="13">
        <f t="shared" si="3"/>
        <v>140</v>
      </c>
      <c r="E11" s="13">
        <f t="shared" si="3"/>
        <v>284</v>
      </c>
      <c r="F11" s="13">
        <f t="shared" si="3"/>
        <v>19</v>
      </c>
      <c r="G11" s="13">
        <f t="shared" si="3"/>
        <v>21</v>
      </c>
    </row>
    <row r="12" ht="20" customHeight="true" spans="1:7">
      <c r="A12" s="14" t="s">
        <v>17</v>
      </c>
      <c r="B12" s="14">
        <f>D12+G12</f>
        <v>161</v>
      </c>
      <c r="C12" s="15">
        <v>271</v>
      </c>
      <c r="D12" s="15">
        <v>140</v>
      </c>
      <c r="E12" s="21">
        <v>284</v>
      </c>
      <c r="F12" s="15">
        <v>19</v>
      </c>
      <c r="G12" s="15">
        <v>21</v>
      </c>
    </row>
    <row r="13" s="2" customFormat="true" ht="20" customHeight="true" spans="1:7">
      <c r="A13" s="13" t="s">
        <v>18</v>
      </c>
      <c r="B13" s="13">
        <f t="shared" ref="B13:G13" si="4">B14</f>
        <v>201</v>
      </c>
      <c r="C13" s="13">
        <f t="shared" si="4"/>
        <v>331</v>
      </c>
      <c r="D13" s="13">
        <f t="shared" si="4"/>
        <v>191</v>
      </c>
      <c r="E13" s="13">
        <f t="shared" si="4"/>
        <v>896</v>
      </c>
      <c r="F13" s="13">
        <f t="shared" si="4"/>
        <v>26</v>
      </c>
      <c r="G13" s="13">
        <f t="shared" si="4"/>
        <v>10</v>
      </c>
    </row>
    <row r="14" ht="20" customHeight="true" spans="1:7">
      <c r="A14" s="14" t="s">
        <v>19</v>
      </c>
      <c r="B14" s="14">
        <f>D14+G14</f>
        <v>201</v>
      </c>
      <c r="C14" s="15">
        <v>331</v>
      </c>
      <c r="D14" s="15">
        <v>191</v>
      </c>
      <c r="E14" s="21">
        <v>896</v>
      </c>
      <c r="F14" s="15">
        <v>26</v>
      </c>
      <c r="G14" s="15">
        <v>10</v>
      </c>
    </row>
    <row r="15" s="2" customFormat="true" ht="20" customHeight="true" spans="1:7">
      <c r="A15" s="16" t="s">
        <v>20</v>
      </c>
      <c r="B15" s="13">
        <f t="shared" ref="B15:G15" si="5">B16+B17+B18</f>
        <v>1185</v>
      </c>
      <c r="C15" s="13">
        <f t="shared" si="5"/>
        <v>222</v>
      </c>
      <c r="D15" s="13">
        <f t="shared" si="5"/>
        <v>1149</v>
      </c>
      <c r="E15" s="13">
        <f t="shared" si="5"/>
        <v>944</v>
      </c>
      <c r="F15" s="13">
        <f t="shared" si="5"/>
        <v>17</v>
      </c>
      <c r="G15" s="13">
        <f t="shared" si="5"/>
        <v>36</v>
      </c>
    </row>
    <row r="16" ht="20" customHeight="true" spans="1:7">
      <c r="A16" s="14" t="s">
        <v>21</v>
      </c>
      <c r="B16" s="14">
        <f>D16+G16</f>
        <v>144</v>
      </c>
      <c r="C16" s="15">
        <v>195</v>
      </c>
      <c r="D16" s="15">
        <v>137</v>
      </c>
      <c r="E16" s="21">
        <v>279</v>
      </c>
      <c r="F16" s="15">
        <v>15</v>
      </c>
      <c r="G16" s="21">
        <v>7</v>
      </c>
    </row>
    <row r="17" ht="20" customHeight="true" spans="1:7">
      <c r="A17" s="14" t="s">
        <v>22</v>
      </c>
      <c r="B17" s="14">
        <f>D17+G17</f>
        <v>1041</v>
      </c>
      <c r="C17" s="15">
        <v>0</v>
      </c>
      <c r="D17" s="15">
        <v>1012</v>
      </c>
      <c r="E17" s="21">
        <v>653</v>
      </c>
      <c r="F17" s="22"/>
      <c r="G17" s="15">
        <v>29</v>
      </c>
    </row>
    <row r="18" ht="20" customHeight="true" spans="1:7">
      <c r="A18" s="17" t="s">
        <v>23</v>
      </c>
      <c r="B18" s="14">
        <f>D18+G18</f>
        <v>0</v>
      </c>
      <c r="C18" s="15">
        <v>27</v>
      </c>
      <c r="D18" s="15">
        <v>0</v>
      </c>
      <c r="E18" s="21">
        <v>12</v>
      </c>
      <c r="F18" s="22">
        <v>2</v>
      </c>
      <c r="G18" s="22">
        <v>0</v>
      </c>
    </row>
    <row r="19" s="2" customFormat="true" ht="20" customHeight="true" spans="1:7">
      <c r="A19" s="13" t="s">
        <v>24</v>
      </c>
      <c r="B19" s="13">
        <f t="shared" ref="B19:G19" si="6">B20</f>
        <v>318</v>
      </c>
      <c r="C19" s="13">
        <f t="shared" si="6"/>
        <v>917</v>
      </c>
      <c r="D19" s="13">
        <f t="shared" si="6"/>
        <v>304</v>
      </c>
      <c r="E19" s="13">
        <f t="shared" si="6"/>
        <v>1130</v>
      </c>
      <c r="F19" s="13">
        <f t="shared" si="6"/>
        <v>76</v>
      </c>
      <c r="G19" s="13">
        <f t="shared" si="6"/>
        <v>14</v>
      </c>
    </row>
    <row r="20" ht="20" customHeight="true" spans="1:7">
      <c r="A20" s="14" t="s">
        <v>25</v>
      </c>
      <c r="B20" s="14">
        <f>D20+G20</f>
        <v>318</v>
      </c>
      <c r="C20" s="15">
        <v>917</v>
      </c>
      <c r="D20" s="15">
        <v>304</v>
      </c>
      <c r="E20" s="21">
        <v>1130</v>
      </c>
      <c r="F20" s="23">
        <v>76</v>
      </c>
      <c r="G20" s="23">
        <v>14</v>
      </c>
    </row>
    <row r="21" s="2" customFormat="true" ht="20" customHeight="true" spans="1:7">
      <c r="A21" s="13" t="s">
        <v>26</v>
      </c>
      <c r="B21" s="13">
        <f t="shared" ref="B21:G21" si="7">B22</f>
        <v>291</v>
      </c>
      <c r="C21" s="13">
        <f t="shared" si="7"/>
        <v>367</v>
      </c>
      <c r="D21" s="13">
        <f t="shared" si="7"/>
        <v>291</v>
      </c>
      <c r="E21" s="13">
        <f t="shared" si="7"/>
        <v>289</v>
      </c>
      <c r="F21" s="13">
        <f t="shared" si="7"/>
        <v>28</v>
      </c>
      <c r="G21" s="13">
        <f t="shared" si="7"/>
        <v>0</v>
      </c>
    </row>
    <row r="22" ht="20" customHeight="true" spans="1:7">
      <c r="A22" s="14" t="s">
        <v>27</v>
      </c>
      <c r="B22" s="14">
        <f>D22+G22</f>
        <v>291</v>
      </c>
      <c r="C22" s="15">
        <v>367</v>
      </c>
      <c r="D22" s="15">
        <v>291</v>
      </c>
      <c r="E22" s="21">
        <v>289</v>
      </c>
      <c r="F22" s="22">
        <v>28</v>
      </c>
      <c r="G22" s="22">
        <v>0</v>
      </c>
    </row>
    <row r="23" s="2" customFormat="true" ht="20" customHeight="true" spans="1:7">
      <c r="A23" s="13" t="s">
        <v>28</v>
      </c>
      <c r="B23" s="13">
        <f t="shared" ref="B23:G23" si="8">B24+B25</f>
        <v>122</v>
      </c>
      <c r="C23" s="13">
        <f t="shared" si="8"/>
        <v>455</v>
      </c>
      <c r="D23" s="13">
        <f t="shared" si="8"/>
        <v>117</v>
      </c>
      <c r="E23" s="13">
        <f t="shared" si="8"/>
        <v>353</v>
      </c>
      <c r="F23" s="13">
        <f t="shared" si="8"/>
        <v>39</v>
      </c>
      <c r="G23" s="13">
        <f t="shared" si="8"/>
        <v>5</v>
      </c>
    </row>
    <row r="24" ht="20" customHeight="true" spans="1:7">
      <c r="A24" s="14" t="s">
        <v>29</v>
      </c>
      <c r="B24" s="14">
        <f>D24+G24</f>
        <v>122</v>
      </c>
      <c r="C24" s="15">
        <v>407</v>
      </c>
      <c r="D24" s="15">
        <v>117</v>
      </c>
      <c r="E24" s="21">
        <v>331</v>
      </c>
      <c r="F24" s="15">
        <v>35</v>
      </c>
      <c r="G24" s="21">
        <v>5</v>
      </c>
    </row>
    <row r="25" ht="20" customHeight="true" spans="1:7">
      <c r="A25" s="14" t="s">
        <v>30</v>
      </c>
      <c r="B25" s="14">
        <f>D25+G25</f>
        <v>0</v>
      </c>
      <c r="C25" s="15">
        <v>48</v>
      </c>
      <c r="D25" s="15">
        <v>0</v>
      </c>
      <c r="E25" s="21">
        <v>22</v>
      </c>
      <c r="F25" s="22">
        <v>4</v>
      </c>
      <c r="G25" s="22">
        <v>0</v>
      </c>
    </row>
  </sheetData>
  <mergeCells count="7">
    <mergeCell ref="A2:G2"/>
    <mergeCell ref="A3:B3"/>
    <mergeCell ref="F3:G3"/>
    <mergeCell ref="C4:D4"/>
    <mergeCell ref="E4:G4"/>
    <mergeCell ref="A4:A5"/>
    <mergeCell ref="B4:B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附件2人社部门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张雅婧</cp:lastModifiedBy>
  <dcterms:created xsi:type="dcterms:W3CDTF">2022-04-25T15:04:00Z</dcterms:created>
  <dcterms:modified xsi:type="dcterms:W3CDTF">2022-06-22T16:24:46Z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40F0D5BECEFA456E8C12FE140F2B92AA</vt:lpwstr>
  </property>
</Properties>
</file>